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476" windowWidth="12510" windowHeight="12120" tabRatio="950" activeTab="0"/>
  </bookViews>
  <sheets>
    <sheet name="About" sheetId="1" r:id="rId1"/>
    <sheet name="Budget Entitlements" sheetId="2" r:id="rId2"/>
    <sheet name="Deductions" sheetId="3" r:id="rId3"/>
    <sheet name="Net Income" sheetId="4" r:id="rId4"/>
    <sheet name="Living Expences" sheetId="5" r:id="rId5"/>
    <sheet name="Debts" sheetId="6" r:id="rId6"/>
    <sheet name="Stuff I want" sheetId="7" r:id="rId7"/>
    <sheet name="Summary" sheetId="8" r:id="rId8"/>
    <sheet name="Yearly Summary and projection" sheetId="9" r:id="rId9"/>
    <sheet name="Indebtness" sheetId="10" r:id="rId10"/>
  </sheets>
  <definedNames>
    <definedName name="top" localSheetId="9">'Indebtness'!$E$4</definedName>
  </definedNames>
  <calcPr fullCalcOnLoad="1"/>
</workbook>
</file>

<file path=xl/sharedStrings.xml><?xml version="1.0" encoding="utf-8"?>
<sst xmlns="http://schemas.openxmlformats.org/spreadsheetml/2006/main" count="199" uniqueCount="161">
  <si>
    <t>Base Pay</t>
  </si>
  <si>
    <t>Overseas Housing Allowance(OHA)</t>
  </si>
  <si>
    <t>Basic Allowance for Substanence(BAS)</t>
  </si>
  <si>
    <t>Family Seperation Allowance (FSA)</t>
  </si>
  <si>
    <t>Flight Pay/ Diving Pay/ Flight Deck Pay</t>
  </si>
  <si>
    <t>Submarine Pay</t>
  </si>
  <si>
    <t>Other Hazardous Duty Pay</t>
  </si>
  <si>
    <t>Taxable COLA</t>
  </si>
  <si>
    <t>Other (tax exempt/ allowance eg. COLA/FSSA)</t>
  </si>
  <si>
    <t>TOTAL MILITARY COMPENSATION</t>
  </si>
  <si>
    <t>Monthly Income</t>
  </si>
  <si>
    <t>Actual</t>
  </si>
  <si>
    <t>Projected</t>
  </si>
  <si>
    <t>Entitlements</t>
  </si>
  <si>
    <t>*</t>
  </si>
  <si>
    <t>Deductions</t>
  </si>
  <si>
    <t>ALLOTMENT</t>
  </si>
  <si>
    <t>Family SGLI (For Spouses)</t>
  </si>
  <si>
    <t>Servicemen's Group Life Insurance (SGLI)</t>
  </si>
  <si>
    <t>Uniform Services TSP</t>
  </si>
  <si>
    <t>MGIB</t>
  </si>
  <si>
    <t>FITW Filing Status Actual</t>
  </si>
  <si>
    <t>FICA (Social Security)</t>
  </si>
  <si>
    <t>FICA (Medicare)</t>
  </si>
  <si>
    <t>State Income Tax</t>
  </si>
  <si>
    <t>AFRH (Armed Forces Retirement Home)</t>
  </si>
  <si>
    <t>Tricare Dental Plan (TDP)</t>
  </si>
  <si>
    <t>Advance Pay</t>
  </si>
  <si>
    <t>Over Payments</t>
  </si>
  <si>
    <t>TOTAL DEDUCTIONS</t>
  </si>
  <si>
    <t>CALCULATE NET INCOME</t>
  </si>
  <si>
    <t>Service Member's Take Home Pay</t>
  </si>
  <si>
    <t>Service Member's Other Earnings (less taxes)</t>
  </si>
  <si>
    <t>Spouse' Earnings (less taxes)</t>
  </si>
  <si>
    <t>Child Support / Alimony (Received(add))</t>
  </si>
  <si>
    <t>Other Income (e.g. SSI, Rental Income)</t>
  </si>
  <si>
    <t>SUBSCRIPTIONS</t>
  </si>
  <si>
    <t>MISCELLANEOUS</t>
  </si>
  <si>
    <t>Taxes/Fees</t>
  </si>
  <si>
    <t>Repairs/Maintenance</t>
  </si>
  <si>
    <t>Grocieries</t>
  </si>
  <si>
    <t>Lunches (at work)</t>
  </si>
  <si>
    <t>Other (e.g. school lunches)</t>
  </si>
  <si>
    <t>Electricity</t>
  </si>
  <si>
    <t>Gas/Oil (house)</t>
  </si>
  <si>
    <t>Water/Sewage/Garbage</t>
  </si>
  <si>
    <t>Cell Phones/ Pagers</t>
  </si>
  <si>
    <t>Telephone</t>
  </si>
  <si>
    <t>Gas/ Oil (Vehicles)</t>
  </si>
  <si>
    <t>Car pool/ Public Transportation</t>
  </si>
  <si>
    <t>Laundry/ Dry Cleaning/ Tailoring</t>
  </si>
  <si>
    <t>Clothing Purchased Yearly/12</t>
  </si>
  <si>
    <t xml:space="preserve">Other </t>
  </si>
  <si>
    <t>Autos</t>
  </si>
  <si>
    <t>Other (e.g. Life/Health/Renters)</t>
  </si>
  <si>
    <t>Prescription Drugs</t>
  </si>
  <si>
    <t>Doctor/Hospital Visits</t>
  </si>
  <si>
    <t>Dentist Visits</t>
  </si>
  <si>
    <t>Tuition/ Fees</t>
  </si>
  <si>
    <t>Books</t>
  </si>
  <si>
    <t>Lessons</t>
  </si>
  <si>
    <t>Other (Room and Board)</t>
  </si>
  <si>
    <t>Club Dues/ Association Fees</t>
  </si>
  <si>
    <t>Religious</t>
  </si>
  <si>
    <t>Chanties</t>
  </si>
  <si>
    <t>Newspapers/Magazines</t>
  </si>
  <si>
    <t>Books/CDs/Records/Tapes/Videos</t>
  </si>
  <si>
    <t>Cable/Satelite TV</t>
  </si>
  <si>
    <t>Other(Toiletries, Supplements, etc)</t>
  </si>
  <si>
    <t>Beauty Shop/Nails</t>
  </si>
  <si>
    <t>Barber Shop</t>
  </si>
  <si>
    <t>Cigarettes/ Other Tobacco</t>
  </si>
  <si>
    <t>Liquor/Beer/Wine</t>
  </si>
  <si>
    <t>Vending Machines/Snacks</t>
  </si>
  <si>
    <t>Other(e.g. Pest Control, Lawn Serv.)</t>
  </si>
  <si>
    <t>Dinner/ Carry out</t>
  </si>
  <si>
    <t>Movies/ Video Rentals</t>
  </si>
  <si>
    <t>Hobbies/Software/etc.</t>
  </si>
  <si>
    <t>Sports/ Youth Leagues/ Schools</t>
  </si>
  <si>
    <t>Gifts Vacation</t>
  </si>
  <si>
    <t>Other (Clubs, Lottery, etc.)</t>
  </si>
  <si>
    <t>Child Care</t>
  </si>
  <si>
    <t>Child Support/Alimony(You Pay Out)</t>
  </si>
  <si>
    <t>Allowances</t>
  </si>
  <si>
    <t>Furniture Appliances Household</t>
  </si>
  <si>
    <t>Pet Supplies Grooming Vet</t>
  </si>
  <si>
    <t>Other (ATM fees, Ph card, Stamps)</t>
  </si>
  <si>
    <t>TOTAL MONTHLY LIVING EXPENCES(GOAL 70%)</t>
  </si>
  <si>
    <t>CREDITOR</t>
  </si>
  <si>
    <t>PURPOSE</t>
  </si>
  <si>
    <t>MONTHLY PAYMENT</t>
  </si>
  <si>
    <t>BALANCE</t>
  </si>
  <si>
    <t>PROJECTED PAYMENT</t>
  </si>
  <si>
    <t>REMARKS</t>
  </si>
  <si>
    <t>APR %</t>
  </si>
  <si>
    <t>INDEBTNESS (GOAL 20%)</t>
  </si>
  <si>
    <t>SUMMARY</t>
  </si>
  <si>
    <t>ACTUAL</t>
  </si>
  <si>
    <t>PROJECTED</t>
  </si>
  <si>
    <t>NET INCOME</t>
  </si>
  <si>
    <t>SAVINGS AND INVESTMENTS</t>
  </si>
  <si>
    <t>LIVING EXPENSES</t>
  </si>
  <si>
    <t>AMOUNT LEFT TO PAY DEBTS</t>
  </si>
  <si>
    <t>TOTAL MONTHLY DEBT PMTS</t>
  </si>
  <si>
    <t>DEBT TO INCOME RATIO</t>
  </si>
  <si>
    <t>SURPLUS OR DEFICIT (PER MONTH)</t>
  </si>
  <si>
    <t>Basic Allowance for Housing(BAH)</t>
  </si>
  <si>
    <t>Special Duty Pay</t>
  </si>
  <si>
    <t>ALLOTMENT (Comb Fed Campaign)</t>
  </si>
  <si>
    <t>Federal Taxes</t>
  </si>
  <si>
    <t>Wish List for this Month</t>
  </si>
  <si>
    <t>Stuff I Want to Buy or Have Bought</t>
  </si>
  <si>
    <t>TOTAL</t>
  </si>
  <si>
    <t>TOTAL BS ITEMS FOR MONTH</t>
  </si>
  <si>
    <t>ALLOTMENT (IRA)</t>
  </si>
  <si>
    <t>Spent</t>
  </si>
  <si>
    <t>A. HOUSING</t>
  </si>
  <si>
    <t>A. UTILITIES</t>
  </si>
  <si>
    <t>A. INSURANCE</t>
  </si>
  <si>
    <t>B. HEALTH</t>
  </si>
  <si>
    <t>A. EDUCATION</t>
  </si>
  <si>
    <t>Repairs/ Maintainance/wash</t>
  </si>
  <si>
    <t>D. TRANSPORTATION (also Under Yearly</t>
  </si>
  <si>
    <t>Tax License Inspection etc./ 12</t>
  </si>
  <si>
    <t>A. CLOTHES</t>
  </si>
  <si>
    <t>A. CONTRIBUTIONS</t>
  </si>
  <si>
    <t>A. DEPENDANT CARE</t>
  </si>
  <si>
    <t>E. ENTERTAINMENT</t>
  </si>
  <si>
    <t>C. PERSONAL</t>
  </si>
  <si>
    <t>F. FOOD</t>
  </si>
  <si>
    <t>Taxable Income</t>
  </si>
  <si>
    <t>Apartment Rental</t>
  </si>
  <si>
    <t>Living Expenses</t>
  </si>
  <si>
    <t>Method of Payment</t>
  </si>
  <si>
    <t>Account #</t>
  </si>
  <si>
    <t>Average bill per month</t>
  </si>
  <si>
    <t>Address</t>
  </si>
  <si>
    <t>Phone #</t>
  </si>
  <si>
    <t>Website</t>
  </si>
  <si>
    <t>Username &amp; Pass</t>
  </si>
  <si>
    <t>Jun</t>
  </si>
  <si>
    <t>Jul</t>
  </si>
  <si>
    <t>Aug</t>
  </si>
  <si>
    <t>Proj Income</t>
  </si>
  <si>
    <t>Net</t>
  </si>
  <si>
    <t>Monthly Take Home</t>
  </si>
  <si>
    <t>Planned Negatives</t>
  </si>
  <si>
    <t>Probable Positives</t>
  </si>
  <si>
    <t xml:space="preserve">Joanna's Family </t>
  </si>
  <si>
    <t>Call Handler</t>
  </si>
  <si>
    <t>Feb</t>
  </si>
  <si>
    <t>Mar</t>
  </si>
  <si>
    <t>Apr</t>
  </si>
  <si>
    <t>May</t>
  </si>
  <si>
    <t>Sep</t>
  </si>
  <si>
    <t>Oct</t>
  </si>
  <si>
    <t>Nov</t>
  </si>
  <si>
    <t>Dec</t>
  </si>
  <si>
    <t>Jan</t>
  </si>
  <si>
    <t>Federal tax rate (decimal)</t>
  </si>
  <si>
    <t>Now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</si>
</sst>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10"/>
      <color indexed="9"/>
      <name val="Arial"/>
      <family val="2"/>
    </font>
    <font>
      <b/>
      <sz val="16"/>
      <color indexed="9"/>
      <name val="Arial"/>
      <family val="2"/>
    </font>
    <font>
      <sz val="14"/>
      <name val="Arial"/>
      <family val="2"/>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6.5"/>
      <color indexed="63"/>
      <name val="Verdana"/>
      <family val="2"/>
    </font>
    <font>
      <b/>
      <sz val="16"/>
      <color indexed="8"/>
      <name val="Calibri"/>
      <family val="2"/>
    </font>
    <font>
      <sz val="1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6.5"/>
      <color rgb="FF333333"/>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style="medium"/>
      <right style="medium"/>
      <top style="thin"/>
      <bottom style="thin"/>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medium"/>
      <bottom style="medium"/>
    </border>
    <border>
      <left style="thin"/>
      <right style="thin"/>
      <top style="medium"/>
      <bottom style="medium"/>
    </border>
    <border>
      <left style="medium"/>
      <right style="thin"/>
      <top style="medium"/>
      <bottom style="medium"/>
    </border>
    <border>
      <left>
        <color indexed="63"/>
      </left>
      <right>
        <color indexed="63"/>
      </right>
      <top style="thin"/>
      <bottom style="medium"/>
    </border>
    <border>
      <left style="thin"/>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double"/>
    </border>
    <border>
      <left>
        <color indexed="63"/>
      </left>
      <right>
        <color indexed="63"/>
      </right>
      <top style="thin"/>
      <bottom style="double"/>
    </border>
    <border>
      <left style="medium"/>
      <right style="medium"/>
      <top style="thin"/>
      <bottom style="double"/>
    </border>
    <border>
      <left style="thin"/>
      <right style="thin"/>
      <top style="thin"/>
      <bottom style="double"/>
    </border>
    <border>
      <left style="thin"/>
      <right style="medium"/>
      <top style="thin"/>
      <bottom style="double"/>
    </border>
    <border>
      <left style="medium"/>
      <right style="medium"/>
      <top style="thin"/>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style="thin"/>
      <top style="medium"/>
      <bottom>
        <color indexed="63"/>
      </bottom>
    </border>
    <border>
      <left style="medium"/>
      <right>
        <color indexed="63"/>
      </right>
      <top style="medium"/>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5">
    <xf numFmtId="0" fontId="0" fillId="0" borderId="0" xfId="0" applyAlignment="1">
      <alignment/>
    </xf>
    <xf numFmtId="0" fontId="0" fillId="0" borderId="10" xfId="0" applyBorder="1" applyAlignment="1">
      <alignment/>
    </xf>
    <xf numFmtId="0" fontId="3" fillId="0" borderId="11" xfId="0" applyFont="1" applyBorder="1" applyAlignment="1">
      <alignment/>
    </xf>
    <xf numFmtId="0" fontId="1" fillId="33"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64" fontId="0" fillId="0" borderId="16" xfId="0" applyNumberFormat="1" applyBorder="1" applyAlignment="1">
      <alignment/>
    </xf>
    <xf numFmtId="164"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164" fontId="0" fillId="0" borderId="20" xfId="0" applyNumberFormat="1" applyBorder="1" applyAlignment="1">
      <alignment/>
    </xf>
    <xf numFmtId="164" fontId="0" fillId="0" borderId="21" xfId="0" applyNumberForma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25" xfId="0" applyFont="1" applyBorder="1" applyAlignment="1">
      <alignment/>
    </xf>
    <xf numFmtId="0" fontId="1" fillId="33" borderId="12" xfId="0" applyFont="1" applyFill="1" applyBorder="1" applyAlignment="1">
      <alignment horizontal="center" vertical="center" wrapText="1"/>
    </xf>
    <xf numFmtId="0" fontId="1" fillId="33" borderId="26" xfId="0" applyFont="1" applyFill="1" applyBorder="1" applyAlignment="1">
      <alignment horizontal="center" vertical="center" wrapText="1"/>
    </xf>
    <xf numFmtId="164" fontId="0" fillId="0" borderId="13" xfId="0" applyNumberFormat="1" applyBorder="1" applyAlignment="1">
      <alignment/>
    </xf>
    <xf numFmtId="164" fontId="0" fillId="0" borderId="27" xfId="0" applyNumberFormat="1" applyBorder="1" applyAlignment="1">
      <alignment/>
    </xf>
    <xf numFmtId="164" fontId="0" fillId="0" borderId="18" xfId="0" applyNumberFormat="1" applyBorder="1" applyAlignment="1">
      <alignment/>
    </xf>
    <xf numFmtId="0" fontId="1" fillId="33" borderId="10" xfId="0" applyFont="1" applyFill="1" applyBorder="1" applyAlignment="1">
      <alignment horizontal="center" vertical="center" wrapText="1"/>
    </xf>
    <xf numFmtId="0" fontId="4" fillId="0" borderId="0" xfId="0" applyFont="1" applyAlignment="1">
      <alignment/>
    </xf>
    <xf numFmtId="0" fontId="0" fillId="0" borderId="28" xfId="0" applyBorder="1" applyAlignment="1">
      <alignment/>
    </xf>
    <xf numFmtId="0" fontId="0" fillId="0" borderId="29" xfId="0" applyBorder="1" applyAlignment="1">
      <alignment/>
    </xf>
    <xf numFmtId="0" fontId="4" fillId="0" borderId="30" xfId="0" applyFont="1" applyBorder="1" applyAlignment="1">
      <alignment/>
    </xf>
    <xf numFmtId="164" fontId="0" fillId="0" borderId="10" xfId="0" applyNumberFormat="1" applyBorder="1" applyAlignment="1">
      <alignment/>
    </xf>
    <xf numFmtId="0" fontId="0" fillId="34" borderId="14" xfId="0" applyFill="1" applyBorder="1" applyAlignment="1">
      <alignment/>
    </xf>
    <xf numFmtId="0" fontId="0" fillId="35" borderId="13" xfId="0" applyFill="1" applyBorder="1" applyAlignment="1">
      <alignment/>
    </xf>
    <xf numFmtId="0" fontId="0" fillId="35" borderId="15" xfId="0" applyFill="1" applyBorder="1" applyAlignment="1" applyProtection="1">
      <alignment/>
      <protection/>
    </xf>
    <xf numFmtId="0" fontId="4" fillId="34" borderId="31" xfId="0" applyFont="1" applyFill="1" applyBorder="1" applyAlignment="1" applyProtection="1">
      <alignment/>
      <protection/>
    </xf>
    <xf numFmtId="0" fontId="0" fillId="0" borderId="0" xfId="0" applyAlignment="1">
      <alignment horizontal="left"/>
    </xf>
    <xf numFmtId="0" fontId="7" fillId="0" borderId="32" xfId="0" applyFont="1" applyBorder="1" applyAlignment="1">
      <alignment/>
    </xf>
    <xf numFmtId="164" fontId="0" fillId="0" borderId="33" xfId="0" applyNumberFormat="1" applyBorder="1" applyAlignment="1">
      <alignment/>
    </xf>
    <xf numFmtId="164" fontId="0" fillId="0" borderId="34" xfId="0" applyNumberFormat="1" applyBorder="1" applyAlignment="1">
      <alignment/>
    </xf>
    <xf numFmtId="164" fontId="0" fillId="0" borderId="35" xfId="0" applyNumberFormat="1" applyBorder="1" applyAlignment="1">
      <alignment/>
    </xf>
    <xf numFmtId="164" fontId="0" fillId="0" borderId="36" xfId="0" applyNumberFormat="1" applyBorder="1" applyAlignment="1">
      <alignment/>
    </xf>
    <xf numFmtId="164" fontId="0" fillId="0" borderId="37" xfId="0" applyNumberFormat="1" applyBorder="1" applyAlignment="1">
      <alignment/>
    </xf>
    <xf numFmtId="0" fontId="7" fillId="0" borderId="24" xfId="0" applyFont="1" applyFill="1" applyBorder="1" applyAlignment="1">
      <alignment/>
    </xf>
    <xf numFmtId="0" fontId="7" fillId="0" borderId="22" xfId="0" applyFont="1" applyFill="1" applyBorder="1" applyAlignment="1">
      <alignment/>
    </xf>
    <xf numFmtId="0" fontId="7" fillId="0" borderId="25" xfId="0" applyFont="1" applyFill="1" applyBorder="1" applyAlignment="1">
      <alignment/>
    </xf>
    <xf numFmtId="164" fontId="0" fillId="0" borderId="35" xfId="0" applyNumberFormat="1" applyFill="1" applyBorder="1" applyAlignment="1">
      <alignment/>
    </xf>
    <xf numFmtId="164" fontId="0" fillId="0" borderId="33" xfId="0" applyNumberFormat="1" applyFill="1" applyBorder="1" applyAlignment="1">
      <alignment/>
    </xf>
    <xf numFmtId="164" fontId="0" fillId="0" borderId="36" xfId="0" applyNumberFormat="1" applyFill="1" applyBorder="1" applyAlignment="1">
      <alignment/>
    </xf>
    <xf numFmtId="0" fontId="0" fillId="0" borderId="22" xfId="0" applyBorder="1" applyAlignment="1">
      <alignment/>
    </xf>
    <xf numFmtId="0" fontId="1" fillId="33" borderId="22" xfId="0" applyFont="1" applyFill="1" applyBorder="1" applyAlignment="1">
      <alignment horizontal="center" vertical="center"/>
    </xf>
    <xf numFmtId="164" fontId="0" fillId="0" borderId="38" xfId="0" applyNumberForma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164" fontId="0" fillId="0" borderId="43" xfId="0" applyNumberFormat="1" applyBorder="1" applyAlignment="1">
      <alignment/>
    </xf>
    <xf numFmtId="164" fontId="0" fillId="0" borderId="41" xfId="0" applyNumberFormat="1" applyBorder="1" applyAlignment="1">
      <alignment/>
    </xf>
    <xf numFmtId="0" fontId="0" fillId="0" borderId="44" xfId="0" applyBorder="1" applyAlignment="1">
      <alignment/>
    </xf>
    <xf numFmtId="0" fontId="0" fillId="0" borderId="45" xfId="0" applyBorder="1" applyAlignment="1">
      <alignment/>
    </xf>
    <xf numFmtId="164" fontId="0" fillId="0" borderId="44" xfId="0" applyNumberFormat="1" applyBorder="1" applyAlignment="1">
      <alignment/>
    </xf>
    <xf numFmtId="164" fontId="0" fillId="0" borderId="39" xfId="0" applyNumberFormat="1" applyBorder="1" applyAlignment="1">
      <alignment/>
    </xf>
    <xf numFmtId="164" fontId="0" fillId="0" borderId="33" xfId="0" applyNumberFormat="1" applyFont="1" applyBorder="1" applyAlignment="1">
      <alignment/>
    </xf>
    <xf numFmtId="7" fontId="0" fillId="0" borderId="21" xfId="44" applyNumberFormat="1" applyFont="1" applyBorder="1" applyAlignment="1">
      <alignment horizontal="right"/>
    </xf>
    <xf numFmtId="7" fontId="0" fillId="0" borderId="16" xfId="44" applyNumberFormat="1" applyFont="1" applyBorder="1" applyAlignment="1">
      <alignment horizontal="right"/>
    </xf>
    <xf numFmtId="164" fontId="0" fillId="0" borderId="16" xfId="0" applyNumberFormat="1" applyBorder="1" applyAlignment="1">
      <alignment horizontal="right"/>
    </xf>
    <xf numFmtId="43" fontId="0" fillId="0" borderId="0" xfId="42" applyFont="1" applyAlignment="1">
      <alignment/>
    </xf>
    <xf numFmtId="43" fontId="0" fillId="0" borderId="0" xfId="0" applyNumberFormat="1" applyAlignment="1">
      <alignment/>
    </xf>
    <xf numFmtId="43" fontId="0" fillId="0" borderId="0" xfId="42" applyFont="1" applyAlignment="1" quotePrefix="1">
      <alignment/>
    </xf>
    <xf numFmtId="0" fontId="47" fillId="0" borderId="0" xfId="0" applyFont="1" applyAlignment="1">
      <alignment/>
    </xf>
    <xf numFmtId="0" fontId="0" fillId="0" borderId="22" xfId="0" applyFont="1" applyBorder="1" applyAlignment="1">
      <alignment/>
    </xf>
    <xf numFmtId="0" fontId="5" fillId="0" borderId="22" xfId="53" applyFont="1" applyBorder="1" applyAlignment="1" applyProtection="1">
      <alignment/>
      <protection/>
    </xf>
    <xf numFmtId="164" fontId="0" fillId="0" borderId="13" xfId="0" applyNumberFormat="1" applyFont="1" applyBorder="1" applyAlignment="1">
      <alignment/>
    </xf>
    <xf numFmtId="164" fontId="0" fillId="0" borderId="27" xfId="0" applyNumberFormat="1" applyFont="1" applyBorder="1" applyAlignment="1">
      <alignment/>
    </xf>
    <xf numFmtId="0" fontId="0" fillId="0" borderId="15" xfId="0" applyFont="1" applyBorder="1" applyAlignment="1">
      <alignment/>
    </xf>
    <xf numFmtId="0" fontId="0" fillId="0" borderId="19" xfId="0" applyFont="1" applyBorder="1" applyAlignment="1">
      <alignment/>
    </xf>
    <xf numFmtId="8" fontId="48" fillId="0" borderId="0" xfId="0" applyNumberFormat="1" applyFont="1" applyAlignment="1">
      <alignment/>
    </xf>
    <xf numFmtId="0" fontId="0" fillId="0" borderId="0" xfId="0" applyFont="1" applyFill="1" applyBorder="1" applyAlignment="1">
      <alignment/>
    </xf>
    <xf numFmtId="164" fontId="0" fillId="0" borderId="16" xfId="0" applyNumberFormat="1" applyFont="1" applyBorder="1" applyAlignment="1">
      <alignment/>
    </xf>
    <xf numFmtId="0" fontId="0" fillId="0" borderId="0" xfId="0" applyFill="1" applyAlignment="1">
      <alignment/>
    </xf>
    <xf numFmtId="3" fontId="0" fillId="0" borderId="0" xfId="0" applyNumberFormat="1" applyAlignment="1">
      <alignment/>
    </xf>
    <xf numFmtId="164" fontId="4" fillId="35" borderId="16" xfId="0" applyNumberFormat="1" applyFont="1" applyFill="1" applyBorder="1" applyAlignment="1" applyProtection="1">
      <alignment/>
      <protection/>
    </xf>
    <xf numFmtId="164" fontId="4" fillId="34" borderId="46" xfId="0" applyNumberFormat="1" applyFont="1" applyFill="1" applyBorder="1" applyAlignment="1" applyProtection="1">
      <alignment/>
      <protection/>
    </xf>
    <xf numFmtId="164" fontId="4" fillId="35" borderId="33" xfId="0" applyNumberFormat="1" applyFont="1" applyFill="1" applyBorder="1" applyAlignment="1" applyProtection="1">
      <alignment/>
      <protection/>
    </xf>
    <xf numFmtId="164" fontId="4" fillId="34" borderId="34" xfId="0" applyNumberFormat="1" applyFont="1" applyFill="1" applyBorder="1" applyAlignment="1" applyProtection="1">
      <alignment/>
      <protection/>
    </xf>
    <xf numFmtId="0" fontId="0" fillId="0" borderId="0" xfId="0" applyFont="1" applyAlignment="1">
      <alignment/>
    </xf>
    <xf numFmtId="43" fontId="0" fillId="0" borderId="10" xfId="42" applyFont="1" applyBorder="1" applyAlignment="1">
      <alignment/>
    </xf>
    <xf numFmtId="3" fontId="0" fillId="0" borderId="10" xfId="0" applyNumberFormat="1" applyBorder="1" applyAlignment="1">
      <alignment/>
    </xf>
    <xf numFmtId="0" fontId="0" fillId="0" borderId="47" xfId="0" applyBorder="1" applyAlignment="1">
      <alignment/>
    </xf>
    <xf numFmtId="43" fontId="0" fillId="0" borderId="47" xfId="42" applyFont="1" applyBorder="1" applyAlignment="1">
      <alignment/>
    </xf>
    <xf numFmtId="0" fontId="4" fillId="36" borderId="30" xfId="0" applyFont="1" applyFill="1" applyBorder="1" applyAlignment="1">
      <alignment/>
    </xf>
    <xf numFmtId="0" fontId="4" fillId="36" borderId="48" xfId="0" applyFont="1" applyFill="1" applyBorder="1" applyAlignment="1">
      <alignment/>
    </xf>
    <xf numFmtId="0" fontId="4" fillId="36" borderId="49" xfId="0" applyFont="1" applyFill="1" applyBorder="1" applyAlignment="1">
      <alignment/>
    </xf>
    <xf numFmtId="0" fontId="4" fillId="36" borderId="24" xfId="0" applyFont="1" applyFill="1" applyBorder="1" applyAlignment="1">
      <alignment/>
    </xf>
    <xf numFmtId="0" fontId="4" fillId="36" borderId="50" xfId="0" applyFont="1" applyFill="1" applyBorder="1" applyAlignment="1">
      <alignment/>
    </xf>
    <xf numFmtId="43" fontId="0" fillId="0" borderId="22" xfId="42" applyFont="1" applyBorder="1" applyAlignment="1">
      <alignment/>
    </xf>
    <xf numFmtId="0" fontId="4" fillId="36" borderId="51" xfId="0" applyFont="1" applyFill="1" applyBorder="1" applyAlignment="1">
      <alignment/>
    </xf>
    <xf numFmtId="0" fontId="0" fillId="0" borderId="25" xfId="0" applyBorder="1" applyAlignment="1">
      <alignment/>
    </xf>
    <xf numFmtId="0" fontId="1" fillId="33" borderId="52" xfId="0" applyFont="1" applyFill="1" applyBorder="1" applyAlignment="1">
      <alignment horizontal="left"/>
    </xf>
    <xf numFmtId="0" fontId="1" fillId="33" borderId="37" xfId="0" applyFont="1" applyFill="1" applyBorder="1" applyAlignment="1">
      <alignment horizontal="left"/>
    </xf>
    <xf numFmtId="0" fontId="2" fillId="33" borderId="0" xfId="0" applyFont="1" applyFill="1" applyBorder="1" applyAlignment="1">
      <alignment horizontal="center"/>
    </xf>
    <xf numFmtId="0" fontId="2" fillId="33" borderId="53" xfId="0" applyFont="1" applyFill="1" applyBorder="1" applyAlignment="1">
      <alignment horizontal="center"/>
    </xf>
    <xf numFmtId="0" fontId="0" fillId="0" borderId="0" xfId="0" applyAlignment="1">
      <alignment horizontal="center"/>
    </xf>
    <xf numFmtId="0" fontId="0" fillId="0" borderId="53" xfId="0" applyBorder="1" applyAlignment="1">
      <alignment horizontal="center"/>
    </xf>
    <xf numFmtId="0" fontId="7" fillId="0" borderId="54" xfId="0" applyFont="1" applyBorder="1" applyAlignment="1">
      <alignment horizontal="left" vertical="top"/>
    </xf>
    <xf numFmtId="0" fontId="7" fillId="0" borderId="26" xfId="0" applyFont="1" applyBorder="1" applyAlignment="1">
      <alignment horizontal="left" vertical="top"/>
    </xf>
    <xf numFmtId="0" fontId="7" fillId="0" borderId="38" xfId="0" applyFont="1" applyBorder="1" applyAlignment="1">
      <alignment horizontal="left" vertical="top"/>
    </xf>
    <xf numFmtId="0" fontId="7" fillId="0" borderId="55" xfId="0" applyFont="1" applyBorder="1" applyAlignment="1">
      <alignment horizontal="left" vertical="top"/>
    </xf>
    <xf numFmtId="0" fontId="7" fillId="0" borderId="56" xfId="0" applyFont="1" applyBorder="1" applyAlignment="1">
      <alignment horizontal="left" vertical="top"/>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57" xfId="0" applyFont="1" applyBorder="1" applyAlignment="1">
      <alignment horizontal="left" vertical="top"/>
    </xf>
    <xf numFmtId="0" fontId="7" fillId="0" borderId="18" xfId="0" applyFont="1" applyBorder="1" applyAlignment="1">
      <alignment horizontal="left" vertical="top"/>
    </xf>
    <xf numFmtId="0" fontId="7" fillId="0" borderId="56"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0" fontId="1" fillId="33" borderId="0" xfId="0" applyFont="1" applyFill="1" applyBorder="1" applyAlignment="1">
      <alignment horizontal="left"/>
    </xf>
    <xf numFmtId="0" fontId="1" fillId="33" borderId="53" xfId="0" applyFont="1" applyFill="1" applyBorder="1" applyAlignment="1">
      <alignment horizontal="left"/>
    </xf>
    <xf numFmtId="0" fontId="1" fillId="33" borderId="27"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2" fillId="33" borderId="55" xfId="0" applyFont="1" applyFill="1" applyBorder="1" applyAlignment="1">
      <alignment horizontal="center"/>
    </xf>
    <xf numFmtId="0" fontId="2" fillId="33" borderId="58" xfId="0" applyFont="1" applyFill="1" applyBorder="1" applyAlignment="1">
      <alignment horizontal="center"/>
    </xf>
    <xf numFmtId="0" fontId="2" fillId="33" borderId="59" xfId="0" applyFont="1" applyFill="1" applyBorder="1" applyAlignment="1">
      <alignment horizontal="center"/>
    </xf>
    <xf numFmtId="0" fontId="4" fillId="0" borderId="38"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1" fillId="33" borderId="0" xfId="0" applyFont="1" applyFill="1" applyAlignment="1">
      <alignment horizontal="center"/>
    </xf>
    <xf numFmtId="164" fontId="4" fillId="36" borderId="16" xfId="0" applyNumberFormat="1" applyFont="1" applyFill="1" applyBorder="1" applyAlignment="1">
      <alignment/>
    </xf>
    <xf numFmtId="0" fontId="4" fillId="36" borderId="31" xfId="0" applyFont="1" applyFill="1" applyBorder="1" applyAlignment="1">
      <alignment/>
    </xf>
    <xf numFmtId="164" fontId="4" fillId="36" borderId="46" xfId="0" applyNumberFormat="1" applyFont="1" applyFill="1" applyBorder="1" applyAlignment="1">
      <alignment/>
    </xf>
    <xf numFmtId="0" fontId="0" fillId="36" borderId="13" xfId="0" applyFill="1" applyBorder="1" applyAlignment="1">
      <alignment/>
    </xf>
    <xf numFmtId="0" fontId="4" fillId="36" borderId="15" xfId="0" applyFont="1" applyFill="1" applyBorder="1" applyAlignment="1">
      <alignment/>
    </xf>
    <xf numFmtId="0" fontId="0" fillId="36" borderId="14" xfId="0" applyFill="1" applyBorder="1" applyAlignment="1">
      <alignment/>
    </xf>
    <xf numFmtId="0" fontId="8" fillId="36" borderId="38" xfId="0" applyFont="1" applyFill="1" applyBorder="1" applyAlignment="1">
      <alignment horizontal="center"/>
    </xf>
    <xf numFmtId="0" fontId="8" fillId="36" borderId="61" xfId="0" applyFont="1" applyFill="1" applyBorder="1" applyAlignment="1">
      <alignment horizontal="center"/>
    </xf>
    <xf numFmtId="164" fontId="4" fillId="36" borderId="62" xfId="0" applyNumberFormat="1" applyFont="1" applyFill="1" applyBorder="1" applyAlignment="1">
      <alignment/>
    </xf>
    <xf numFmtId="164" fontId="4" fillId="36" borderId="61" xfId="0" applyNumberFormat="1" applyFont="1" applyFill="1" applyBorder="1" applyAlignment="1">
      <alignment/>
    </xf>
    <xf numFmtId="0" fontId="4" fillId="36" borderId="38" xfId="0" applyFont="1" applyFill="1" applyBorder="1" applyAlignment="1">
      <alignment horizontal="center"/>
    </xf>
    <xf numFmtId="0" fontId="4" fillId="36" borderId="60" xfId="0" applyFont="1" applyFill="1" applyBorder="1" applyAlignment="1">
      <alignment horizontal="center"/>
    </xf>
    <xf numFmtId="0" fontId="4" fillId="36" borderId="61" xfId="0" applyFont="1" applyFill="1" applyBorder="1" applyAlignment="1">
      <alignment horizontal="center"/>
    </xf>
    <xf numFmtId="164" fontId="4" fillId="36" borderId="38" xfId="0" applyNumberFormat="1" applyFont="1" applyFill="1" applyBorder="1" applyAlignment="1">
      <alignment/>
    </xf>
    <xf numFmtId="164" fontId="4" fillId="36" borderId="39" xfId="0" applyNumberFormat="1" applyFont="1" applyFill="1" applyBorder="1" applyAlignment="1">
      <alignment/>
    </xf>
    <xf numFmtId="0" fontId="0" fillId="36" borderId="39" xfId="0" applyFill="1" applyBorder="1" applyAlignment="1">
      <alignment/>
    </xf>
    <xf numFmtId="0" fontId="0" fillId="36" borderId="40" xfId="0" applyFill="1" applyBorder="1" applyAlignment="1">
      <alignment/>
    </xf>
    <xf numFmtId="0" fontId="0" fillId="36" borderId="30" xfId="0" applyFill="1" applyBorder="1" applyAlignment="1">
      <alignment/>
    </xf>
    <xf numFmtId="0" fontId="0" fillId="36" borderId="29" xfId="0" applyFill="1" applyBorder="1" applyAlignment="1">
      <alignment/>
    </xf>
    <xf numFmtId="0" fontId="0" fillId="36" borderId="63" xfId="0" applyFill="1" applyBorder="1" applyAlignment="1">
      <alignment/>
    </xf>
    <xf numFmtId="0" fontId="0" fillId="36" borderId="64" xfId="0" applyFill="1" applyBorder="1" applyAlignment="1">
      <alignment/>
    </xf>
    <xf numFmtId="164" fontId="0" fillId="36" borderId="65" xfId="0" applyNumberFormat="1" applyFill="1" applyBorder="1" applyAlignment="1">
      <alignment/>
    </xf>
    <xf numFmtId="0" fontId="0" fillId="36" borderId="50" xfId="0" applyFill="1" applyBorder="1" applyAlignment="1">
      <alignment/>
    </xf>
    <xf numFmtId="164" fontId="0" fillId="36" borderId="10" xfId="0" applyNumberFormat="1" applyFill="1" applyBorder="1" applyAlignment="1">
      <alignment/>
    </xf>
    <xf numFmtId="0" fontId="0" fillId="36" borderId="51" xfId="0" applyFill="1" applyBorder="1" applyAlignment="1">
      <alignment/>
    </xf>
    <xf numFmtId="164" fontId="0" fillId="36" borderId="47" xfId="0" applyNumberFormat="1" applyFill="1" applyBorder="1" applyAlignment="1">
      <alignment/>
    </xf>
    <xf numFmtId="0" fontId="4" fillId="36" borderId="66" xfId="0" applyFont="1" applyFill="1" applyBorder="1" applyAlignment="1">
      <alignment/>
    </xf>
    <xf numFmtId="164" fontId="4" fillId="36" borderId="67" xfId="0" applyNumberFormat="1" applyFont="1" applyFill="1" applyBorder="1" applyAlignment="1">
      <alignment/>
    </xf>
    <xf numFmtId="10" fontId="0" fillId="36" borderId="29" xfId="0" applyNumberFormat="1" applyFill="1" applyBorder="1" applyAlignment="1">
      <alignment/>
    </xf>
    <xf numFmtId="43" fontId="4" fillId="36" borderId="29" xfId="42" applyFont="1" applyFill="1" applyBorder="1" applyAlignment="1">
      <alignment/>
    </xf>
    <xf numFmtId="43" fontId="4" fillId="36" borderId="29" xfId="42" applyFont="1" applyFill="1" applyBorder="1" applyAlignment="1">
      <alignment/>
    </xf>
    <xf numFmtId="43" fontId="4" fillId="36" borderId="63" xfId="42"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123825</xdr:rowOff>
    </xdr:from>
    <xdr:to>
      <xdr:col>13</xdr:col>
      <xdr:colOff>571500</xdr:colOff>
      <xdr:row>32</xdr:row>
      <xdr:rowOff>47625</xdr:rowOff>
    </xdr:to>
    <xdr:sp>
      <xdr:nvSpPr>
        <xdr:cNvPr id="1" name="TextBox 1"/>
        <xdr:cNvSpPr txBox="1">
          <a:spLocks noChangeArrowheads="1"/>
        </xdr:cNvSpPr>
      </xdr:nvSpPr>
      <xdr:spPr>
        <a:xfrm>
          <a:off x="790575" y="285750"/>
          <a:ext cx="7705725" cy="494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Budget Spreadsheet: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This</a:t>
          </a:r>
          <a:r>
            <a:rPr lang="en-US" cap="none" sz="1600" b="0" i="0" u="none" baseline="0">
              <a:solidFill>
                <a:srgbClr val="000000"/>
              </a:solidFill>
              <a:latin typeface="Calibri"/>
              <a:ea typeface="Calibri"/>
              <a:cs typeface="Calibri"/>
            </a:rPr>
            <a:t> budget spreadsheet is specifically catered to the military member and is intended to give them a fair estimate of what there monthly budget and projected savings will be.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The Actual column is meant to reflect what your current budget is and the Projected  column is meant to show what your budget will look like when you are planning for changes.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All </a:t>
          </a:r>
          <a:r>
            <a:rPr lang="en-US" cap="none" sz="1600" b="1" i="0" u="none" baseline="0">
              <a:solidFill>
                <a:srgbClr val="000000"/>
              </a:solidFill>
              <a:latin typeface="Calibri"/>
              <a:ea typeface="Calibri"/>
              <a:cs typeface="Calibri"/>
            </a:rPr>
            <a:t>gray</a:t>
          </a:r>
          <a:r>
            <a:rPr lang="en-US" cap="none" sz="1600" b="0" i="0" u="none" baseline="0">
              <a:solidFill>
                <a:srgbClr val="000000"/>
              </a:solidFill>
              <a:latin typeface="Calibri"/>
              <a:ea typeface="Calibri"/>
              <a:cs typeface="Calibri"/>
            </a:rPr>
            <a:t> cells</a:t>
          </a:r>
          <a:r>
            <a:rPr lang="en-US" cap="none" sz="1600" b="0" i="0" u="none" baseline="0">
              <a:solidFill>
                <a:srgbClr val="000000"/>
              </a:solidFill>
              <a:latin typeface="Calibri"/>
              <a:ea typeface="Calibri"/>
              <a:cs typeface="Calibri"/>
            </a:rPr>
            <a:t> have formulas or labels vital to the proper function of this spreadsheet, it is recomended that you do not change the information or formulas contained with in these cells unless you know specifically what you are doing to them.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The yearly Summary is a way to project how much money you can save in the bank. Use the projected positives to reflect expected payments to your account that are not routine (such as tax returns) and projected negatives to reflect non routine payments (vacations).  Start it off by putting in the ammount of money you currently have in the bank under "Now" and "Proj Income", then updating the Monthly Take home (after all other deductions during the month) for each month.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7" sqref="A7"/>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P42"/>
  <sheetViews>
    <sheetView zoomScalePageLayoutView="0" workbookViewId="0" topLeftCell="A1">
      <selection activeCell="I9" sqref="I9"/>
    </sheetView>
  </sheetViews>
  <sheetFormatPr defaultColWidth="9.140625" defaultRowHeight="12.75"/>
  <cols>
    <col min="1" max="1" width="3.00390625" style="0" bestFit="1" customWidth="1"/>
    <col min="2" max="2" width="25.28125" style="0" bestFit="1" customWidth="1"/>
    <col min="3" max="3" width="26.7109375" style="0" customWidth="1"/>
    <col min="4" max="4" width="23.8515625" style="0" customWidth="1"/>
    <col min="5" max="5" width="21.140625" style="0" customWidth="1"/>
    <col min="6" max="6" width="16.7109375" style="0" customWidth="1"/>
    <col min="7" max="7" width="15.28125" style="0" customWidth="1"/>
    <col min="9" max="9" width="19.7109375" style="0" bestFit="1" customWidth="1"/>
    <col min="10" max="10" width="27.57421875" style="0" bestFit="1" customWidth="1"/>
  </cols>
  <sheetData>
    <row r="1" spans="1:16" ht="20.25">
      <c r="A1" s="116" t="s">
        <v>95</v>
      </c>
      <c r="B1" s="117"/>
      <c r="C1" s="117"/>
      <c r="D1" s="117"/>
      <c r="E1" s="117"/>
      <c r="F1" s="117"/>
      <c r="G1" s="117"/>
      <c r="H1" s="118"/>
      <c r="I1" s="116"/>
      <c r="J1" s="117"/>
      <c r="K1" s="117"/>
      <c r="L1" s="117"/>
      <c r="M1" s="117"/>
      <c r="N1" s="117"/>
      <c r="O1" s="117"/>
      <c r="P1" s="118"/>
    </row>
    <row r="2" spans="1:10" ht="25.5">
      <c r="A2" s="114" t="s">
        <v>88</v>
      </c>
      <c r="B2" s="115"/>
      <c r="C2" s="17" t="s">
        <v>89</v>
      </c>
      <c r="D2" s="18" t="s">
        <v>133</v>
      </c>
      <c r="E2" s="22" t="s">
        <v>134</v>
      </c>
      <c r="F2" s="22" t="s">
        <v>135</v>
      </c>
      <c r="G2" s="22" t="s">
        <v>136</v>
      </c>
      <c r="H2" s="46" t="s">
        <v>137</v>
      </c>
      <c r="I2" s="46" t="s">
        <v>138</v>
      </c>
      <c r="J2" s="46" t="s">
        <v>139</v>
      </c>
    </row>
    <row r="3" spans="1:10" ht="12.75">
      <c r="A3" s="4">
        <v>1</v>
      </c>
      <c r="B3" s="6"/>
      <c r="C3" s="7"/>
      <c r="D3" s="19"/>
      <c r="E3" s="27"/>
      <c r="F3" s="72"/>
      <c r="G3" s="1"/>
      <c r="H3" s="45"/>
      <c r="I3" s="45"/>
      <c r="J3" s="45"/>
    </row>
    <row r="4" spans="1:10" ht="12.75">
      <c r="A4" s="4">
        <v>2</v>
      </c>
      <c r="B4" s="6"/>
      <c r="C4" s="7"/>
      <c r="D4" s="68"/>
      <c r="E4" s="65"/>
      <c r="F4" s="27"/>
      <c r="G4" s="1"/>
      <c r="H4" s="45"/>
      <c r="I4" s="67"/>
      <c r="J4" s="66"/>
    </row>
    <row r="5" spans="1:10" ht="12.75">
      <c r="A5" s="4">
        <v>3</v>
      </c>
      <c r="B5" s="6"/>
      <c r="C5" s="7"/>
      <c r="D5" s="68"/>
      <c r="E5" s="27"/>
      <c r="F5" s="27"/>
      <c r="G5" s="1"/>
      <c r="H5" s="45"/>
      <c r="I5" s="45"/>
      <c r="J5" s="45"/>
    </row>
    <row r="6" spans="1:10" ht="12.75">
      <c r="A6" s="4">
        <v>4</v>
      </c>
      <c r="B6" s="6"/>
      <c r="C6" s="7"/>
      <c r="D6" s="68"/>
      <c r="E6" s="27"/>
      <c r="F6" s="19"/>
      <c r="G6" s="1"/>
      <c r="H6" s="45"/>
      <c r="I6" s="45"/>
      <c r="J6" s="45"/>
    </row>
    <row r="7" spans="1:10" ht="12.75">
      <c r="A7" s="4">
        <v>5</v>
      </c>
      <c r="B7" s="70"/>
      <c r="C7" s="7"/>
      <c r="D7" s="69"/>
      <c r="E7" s="27"/>
      <c r="F7" s="27"/>
      <c r="G7" s="1"/>
      <c r="H7" s="45"/>
      <c r="I7" s="45"/>
      <c r="J7" s="45"/>
    </row>
    <row r="8" spans="1:10" ht="12.75">
      <c r="A8" s="4">
        <v>6</v>
      </c>
      <c r="B8" s="70"/>
      <c r="C8" s="7"/>
      <c r="D8" s="19"/>
      <c r="E8" s="27"/>
      <c r="F8" s="27"/>
      <c r="G8" s="1"/>
      <c r="H8" s="45"/>
      <c r="I8" s="45"/>
      <c r="J8" s="45"/>
    </row>
    <row r="9" spans="1:10" ht="12.75">
      <c r="A9" s="4">
        <v>7</v>
      </c>
      <c r="B9" s="70"/>
      <c r="C9" s="7"/>
      <c r="D9" s="19"/>
      <c r="E9" s="27"/>
      <c r="F9" s="27"/>
      <c r="G9" s="1"/>
      <c r="H9" s="45"/>
      <c r="I9" s="45"/>
      <c r="J9" s="45"/>
    </row>
    <row r="10" spans="1:10" ht="12.75">
      <c r="A10" s="4">
        <v>8</v>
      </c>
      <c r="B10" s="70"/>
      <c r="C10" s="7"/>
      <c r="D10" s="19"/>
      <c r="E10" s="27"/>
      <c r="F10" s="27"/>
      <c r="G10" s="1"/>
      <c r="H10" s="45"/>
      <c r="I10" s="45"/>
      <c r="J10" s="45"/>
    </row>
    <row r="11" spans="1:10" ht="12.75">
      <c r="A11" s="4">
        <v>9</v>
      </c>
      <c r="B11" s="70"/>
      <c r="C11" s="7"/>
      <c r="D11" s="19"/>
      <c r="E11" s="27"/>
      <c r="F11" s="27"/>
      <c r="G11" s="1"/>
      <c r="H11" s="45"/>
      <c r="I11" s="45"/>
      <c r="J11" s="45"/>
    </row>
    <row r="12" spans="1:10" ht="12.75">
      <c r="A12" s="4">
        <v>10</v>
      </c>
      <c r="B12" s="70"/>
      <c r="C12" s="7"/>
      <c r="D12" s="19"/>
      <c r="E12" s="27"/>
      <c r="F12" s="27"/>
      <c r="G12" s="1"/>
      <c r="H12" s="45"/>
      <c r="I12" s="45"/>
      <c r="J12" s="45"/>
    </row>
    <row r="13" spans="1:10" ht="12.75">
      <c r="A13" s="4">
        <v>11</v>
      </c>
      <c r="B13" s="70"/>
      <c r="C13" s="7"/>
      <c r="D13" s="19"/>
      <c r="E13" s="27"/>
      <c r="F13" s="27"/>
      <c r="G13" s="1"/>
      <c r="H13" s="45"/>
      <c r="I13" s="45"/>
      <c r="J13" s="45"/>
    </row>
    <row r="14" spans="1:10" ht="12.75">
      <c r="A14" s="4">
        <v>12</v>
      </c>
      <c r="B14" s="71"/>
      <c r="C14" s="11"/>
      <c r="D14" s="21"/>
      <c r="E14" s="27"/>
      <c r="F14" s="27"/>
      <c r="G14" s="1"/>
      <c r="H14" s="45"/>
      <c r="I14" s="45"/>
      <c r="J14" s="45"/>
    </row>
    <row r="15" spans="1:10" ht="12.75">
      <c r="A15" s="4">
        <v>13</v>
      </c>
      <c r="B15" s="70"/>
      <c r="C15" s="7"/>
      <c r="D15" s="19"/>
      <c r="E15" s="27"/>
      <c r="F15" s="27"/>
      <c r="G15" s="1"/>
      <c r="H15" s="45"/>
      <c r="I15" s="45"/>
      <c r="J15" s="45"/>
    </row>
    <row r="16" spans="1:2" ht="12.75">
      <c r="A16" s="4">
        <v>14</v>
      </c>
      <c r="B16" s="73"/>
    </row>
    <row r="17" spans="1:10" ht="12.75">
      <c r="A17" s="4">
        <v>15</v>
      </c>
      <c r="B17" s="70"/>
      <c r="C17" s="74"/>
      <c r="D17" s="68"/>
      <c r="E17" s="27"/>
      <c r="F17" s="27"/>
      <c r="G17" s="1"/>
      <c r="H17" s="45"/>
      <c r="I17" s="45"/>
      <c r="J17" s="45"/>
    </row>
    <row r="18" spans="1:10" ht="12.75">
      <c r="A18" s="4">
        <v>16</v>
      </c>
      <c r="B18" s="6"/>
      <c r="C18" s="7"/>
      <c r="D18" s="19"/>
      <c r="E18" s="27"/>
      <c r="F18" s="27"/>
      <c r="G18" s="1"/>
      <c r="H18" s="45"/>
      <c r="I18" s="45"/>
      <c r="J18" s="45"/>
    </row>
    <row r="19" spans="1:10" ht="13.5" thickBot="1">
      <c r="A19" s="50">
        <v>17</v>
      </c>
      <c r="B19" s="51"/>
      <c r="C19" s="52"/>
      <c r="D19" s="53"/>
      <c r="E19" s="56"/>
      <c r="F19" s="56"/>
      <c r="G19" s="54"/>
      <c r="H19" s="55"/>
      <c r="I19" s="55"/>
      <c r="J19" s="55"/>
    </row>
    <row r="20" spans="1:10" ht="14.25" thickBot="1" thickTop="1">
      <c r="A20" s="119" t="s">
        <v>29</v>
      </c>
      <c r="B20" s="120"/>
      <c r="C20" s="121"/>
      <c r="D20" s="47">
        <f>SUM(D3:D19)</f>
        <v>0</v>
      </c>
      <c r="E20" s="57"/>
      <c r="F20" s="57">
        <f>SUM(F3:F19)</f>
        <v>0</v>
      </c>
      <c r="G20" s="48"/>
      <c r="H20" s="49"/>
      <c r="I20" s="49"/>
      <c r="J20" s="49"/>
    </row>
    <row r="22" ht="13.5" thickBot="1"/>
    <row r="23" spans="1:8" ht="20.25">
      <c r="A23" s="116" t="s">
        <v>95</v>
      </c>
      <c r="B23" s="117"/>
      <c r="C23" s="117"/>
      <c r="D23" s="117"/>
      <c r="E23" s="117"/>
      <c r="F23" s="117"/>
      <c r="G23" s="117"/>
      <c r="H23" s="118"/>
    </row>
    <row r="24" spans="1:8" ht="25.5">
      <c r="A24" s="114" t="s">
        <v>88</v>
      </c>
      <c r="B24" s="115"/>
      <c r="C24" s="17" t="s">
        <v>89</v>
      </c>
      <c r="D24" s="18" t="s">
        <v>133</v>
      </c>
      <c r="E24" s="22" t="s">
        <v>134</v>
      </c>
      <c r="F24" s="22" t="s">
        <v>135</v>
      </c>
      <c r="G24" s="22" t="s">
        <v>136</v>
      </c>
      <c r="H24" s="46" t="s">
        <v>137</v>
      </c>
    </row>
    <row r="25" spans="1:8" ht="12.75">
      <c r="A25" s="4">
        <v>1</v>
      </c>
      <c r="B25" s="6"/>
      <c r="C25" s="7"/>
      <c r="D25" s="19"/>
      <c r="E25" s="27"/>
      <c r="F25" s="1"/>
      <c r="G25" s="1"/>
      <c r="H25" s="45"/>
    </row>
    <row r="26" spans="1:8" ht="12.75">
      <c r="A26" s="4">
        <v>2</v>
      </c>
      <c r="B26" s="6"/>
      <c r="C26" s="7"/>
      <c r="D26" s="19"/>
      <c r="E26" s="27"/>
      <c r="F26" s="27"/>
      <c r="G26" s="1"/>
      <c r="H26" s="45"/>
    </row>
    <row r="27" spans="1:8" ht="12.75">
      <c r="A27" s="4">
        <v>3</v>
      </c>
      <c r="B27" s="6"/>
      <c r="C27" s="7"/>
      <c r="D27" s="19"/>
      <c r="E27" s="27"/>
      <c r="F27" s="27"/>
      <c r="G27" s="1"/>
      <c r="H27" s="45"/>
    </row>
    <row r="28" spans="1:8" ht="12.75">
      <c r="A28" s="4">
        <v>4</v>
      </c>
      <c r="B28" s="6"/>
      <c r="C28" s="7"/>
      <c r="D28" s="19"/>
      <c r="E28" s="27"/>
      <c r="F28" s="27"/>
      <c r="G28" s="1"/>
      <c r="H28" s="45"/>
    </row>
    <row r="29" spans="1:8" ht="12.75">
      <c r="A29" s="4">
        <v>5</v>
      </c>
      <c r="B29" s="6"/>
      <c r="C29" s="7"/>
      <c r="D29" s="19"/>
      <c r="E29" s="27"/>
      <c r="F29" s="19"/>
      <c r="G29" s="1"/>
      <c r="H29" s="45"/>
    </row>
    <row r="30" spans="1:8" ht="12.75">
      <c r="A30" s="4">
        <v>6</v>
      </c>
      <c r="B30" s="6"/>
      <c r="C30" s="7"/>
      <c r="D30" s="20"/>
      <c r="E30" s="27"/>
      <c r="F30" s="27"/>
      <c r="G30" s="1"/>
      <c r="H30" s="45"/>
    </row>
    <row r="31" spans="1:8" ht="12.75">
      <c r="A31" s="4">
        <v>7</v>
      </c>
      <c r="B31" s="6"/>
      <c r="C31" s="7"/>
      <c r="D31" s="19"/>
      <c r="E31" s="27"/>
      <c r="F31" s="27"/>
      <c r="G31" s="1"/>
      <c r="H31" s="45"/>
    </row>
    <row r="32" spans="1:8" ht="12.75">
      <c r="A32" s="4">
        <v>8</v>
      </c>
      <c r="B32" s="6"/>
      <c r="C32" s="7"/>
      <c r="D32" s="19"/>
      <c r="E32" s="27"/>
      <c r="F32" s="27"/>
      <c r="G32" s="1"/>
      <c r="H32" s="45"/>
    </row>
    <row r="33" spans="1:8" ht="12.75">
      <c r="A33" s="4">
        <v>9</v>
      </c>
      <c r="B33" s="6"/>
      <c r="C33" s="7"/>
      <c r="D33" s="19"/>
      <c r="E33" s="27"/>
      <c r="F33" s="27"/>
      <c r="G33" s="1"/>
      <c r="H33" s="45"/>
    </row>
    <row r="34" spans="1:8" ht="12.75">
      <c r="A34" s="4">
        <v>10</v>
      </c>
      <c r="B34" s="6"/>
      <c r="C34" s="7"/>
      <c r="D34" s="19"/>
      <c r="E34" s="27"/>
      <c r="F34" s="27"/>
      <c r="G34" s="1"/>
      <c r="H34" s="45"/>
    </row>
    <row r="35" spans="1:8" ht="12.75">
      <c r="A35" s="4">
        <v>11</v>
      </c>
      <c r="B35" s="6"/>
      <c r="C35" s="7"/>
      <c r="D35" s="19"/>
      <c r="E35" s="27"/>
      <c r="F35" s="27"/>
      <c r="G35" s="1"/>
      <c r="H35" s="45"/>
    </row>
    <row r="36" spans="1:8" ht="12.75">
      <c r="A36" s="4">
        <v>12</v>
      </c>
      <c r="B36" s="6"/>
      <c r="C36" s="7"/>
      <c r="D36" s="19"/>
      <c r="E36" s="27"/>
      <c r="F36" s="27"/>
      <c r="G36" s="1"/>
      <c r="H36" s="45"/>
    </row>
    <row r="37" spans="1:8" ht="12.75">
      <c r="A37" s="4">
        <v>13</v>
      </c>
      <c r="B37" s="10"/>
      <c r="C37" s="11"/>
      <c r="D37" s="21"/>
      <c r="E37" s="27"/>
      <c r="F37" s="27"/>
      <c r="G37" s="1"/>
      <c r="H37" s="45"/>
    </row>
    <row r="38" spans="1:8" ht="12.75">
      <c r="A38" s="4">
        <v>14</v>
      </c>
      <c r="B38" s="6"/>
      <c r="C38" s="7"/>
      <c r="D38" s="19"/>
      <c r="E38" s="27"/>
      <c r="F38" s="27"/>
      <c r="G38" s="1"/>
      <c r="H38" s="45"/>
    </row>
    <row r="39" spans="1:8" ht="12.75">
      <c r="A39" s="4">
        <v>15</v>
      </c>
      <c r="B39" s="6"/>
      <c r="C39" s="7"/>
      <c r="D39" s="19"/>
      <c r="E39" s="27"/>
      <c r="F39" s="27"/>
      <c r="G39" s="1"/>
      <c r="H39" s="45"/>
    </row>
    <row r="40" spans="1:8" ht="12.75">
      <c r="A40" s="4">
        <v>16</v>
      </c>
      <c r="B40" s="6"/>
      <c r="C40" s="7"/>
      <c r="D40" s="19"/>
      <c r="E40" s="27"/>
      <c r="F40" s="27"/>
      <c r="G40" s="1"/>
      <c r="H40" s="45"/>
    </row>
    <row r="41" spans="1:8" ht="13.5" thickBot="1">
      <c r="A41" s="50">
        <v>17</v>
      </c>
      <c r="B41" s="51"/>
      <c r="C41" s="52"/>
      <c r="D41" s="53"/>
      <c r="E41" s="56"/>
      <c r="F41" s="56"/>
      <c r="G41" s="54"/>
      <c r="H41" s="55"/>
    </row>
    <row r="42" spans="1:8" ht="14.25" thickBot="1" thickTop="1">
      <c r="A42" s="119" t="s">
        <v>29</v>
      </c>
      <c r="B42" s="120"/>
      <c r="C42" s="121"/>
      <c r="D42" s="47">
        <f>SUM(D25:D41)</f>
        <v>0</v>
      </c>
      <c r="E42" s="57">
        <f>SUM(E25:E41)</f>
        <v>0</v>
      </c>
      <c r="F42" s="57">
        <f>SUM(F25:F41)</f>
        <v>0</v>
      </c>
      <c r="G42" s="48"/>
      <c r="H42" s="49"/>
    </row>
  </sheetData>
  <sheetProtection/>
  <mergeCells count="7">
    <mergeCell ref="A42:C42"/>
    <mergeCell ref="A1:H1"/>
    <mergeCell ref="A2:B2"/>
    <mergeCell ref="A20:C20"/>
    <mergeCell ref="I1:P1"/>
    <mergeCell ref="A23:H23"/>
    <mergeCell ref="A24:B2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A15" sqref="A15:D16"/>
    </sheetView>
  </sheetViews>
  <sheetFormatPr defaultColWidth="9.140625" defaultRowHeight="12.75"/>
  <cols>
    <col min="1" max="1" width="3.00390625" style="0" customWidth="1"/>
    <col min="2" max="2" width="41.140625" style="0" bestFit="1" customWidth="1"/>
    <col min="3" max="3" width="12.8515625" style="0" customWidth="1"/>
    <col min="4" max="4" width="13.00390625" style="0" bestFit="1" customWidth="1"/>
  </cols>
  <sheetData>
    <row r="1" spans="1:4" ht="22.5" customHeight="1" thickBot="1">
      <c r="A1" s="96" t="s">
        <v>10</v>
      </c>
      <c r="B1" s="96"/>
      <c r="C1" s="96"/>
      <c r="D1" s="97"/>
    </row>
    <row r="2" spans="1:4" ht="18">
      <c r="A2" s="98"/>
      <c r="B2" s="99"/>
      <c r="C2" s="2" t="s">
        <v>11</v>
      </c>
      <c r="D2" s="2" t="s">
        <v>12</v>
      </c>
    </row>
    <row r="3" spans="1:4" ht="12.75">
      <c r="A3" s="94" t="s">
        <v>13</v>
      </c>
      <c r="B3" s="95"/>
      <c r="C3" s="3"/>
      <c r="D3" s="3"/>
    </row>
    <row r="4" spans="1:4" ht="12.75">
      <c r="A4" s="4" t="s">
        <v>14</v>
      </c>
      <c r="B4" s="6" t="s">
        <v>0</v>
      </c>
      <c r="C4" s="7"/>
      <c r="D4" s="7"/>
    </row>
    <row r="5" spans="1:4" ht="12.75">
      <c r="A5" s="4"/>
      <c r="B5" s="6" t="s">
        <v>106</v>
      </c>
      <c r="C5" s="7"/>
      <c r="D5" s="7"/>
    </row>
    <row r="6" spans="1:4" ht="12.75">
      <c r="A6" s="4"/>
      <c r="B6" s="6" t="s">
        <v>1</v>
      </c>
      <c r="C6" s="7"/>
      <c r="D6" s="7"/>
    </row>
    <row r="7" spans="1:4" ht="12.75">
      <c r="A7" s="4"/>
      <c r="B7" s="6" t="s">
        <v>2</v>
      </c>
      <c r="C7" s="7"/>
      <c r="D7" s="7"/>
    </row>
    <row r="8" spans="1:4" ht="12.75">
      <c r="A8" s="4"/>
      <c r="B8" s="6" t="s">
        <v>3</v>
      </c>
      <c r="C8" s="7"/>
      <c r="D8" s="7"/>
    </row>
    <row r="9" spans="1:4" ht="12.75">
      <c r="A9" s="4" t="s">
        <v>14</v>
      </c>
      <c r="B9" s="6" t="s">
        <v>4</v>
      </c>
      <c r="C9" s="7"/>
      <c r="D9" s="7"/>
    </row>
    <row r="10" spans="1:4" ht="12.75">
      <c r="A10" s="4" t="s">
        <v>14</v>
      </c>
      <c r="B10" s="6" t="s">
        <v>5</v>
      </c>
      <c r="C10" s="7"/>
      <c r="D10" s="7"/>
    </row>
    <row r="11" spans="1:4" ht="12.75">
      <c r="A11" s="4" t="s">
        <v>14</v>
      </c>
      <c r="B11" s="6" t="s">
        <v>6</v>
      </c>
      <c r="C11" s="7"/>
      <c r="D11" s="7"/>
    </row>
    <row r="12" spans="1:4" ht="12.75">
      <c r="A12" s="4" t="s">
        <v>14</v>
      </c>
      <c r="B12" s="6" t="s">
        <v>107</v>
      </c>
      <c r="C12" s="7"/>
      <c r="D12" s="7"/>
    </row>
    <row r="13" spans="1:4" ht="12.75">
      <c r="A13" s="4"/>
      <c r="B13" s="6" t="s">
        <v>7</v>
      </c>
      <c r="C13" s="7"/>
      <c r="D13" s="7"/>
    </row>
    <row r="14" spans="1:4" ht="12.75">
      <c r="A14" s="4"/>
      <c r="B14" s="6" t="s">
        <v>8</v>
      </c>
      <c r="C14" s="7"/>
      <c r="D14" s="7"/>
    </row>
    <row r="15" spans="1:4" ht="12.75">
      <c r="A15" s="126"/>
      <c r="B15" s="127" t="s">
        <v>9</v>
      </c>
      <c r="C15" s="123">
        <f>SUM(C4:C14)</f>
        <v>0</v>
      </c>
      <c r="D15" s="123">
        <f>SUM(D4:D14)</f>
        <v>0</v>
      </c>
    </row>
    <row r="16" spans="1:4" ht="13.5" thickBot="1">
      <c r="A16" s="128" t="s">
        <v>14</v>
      </c>
      <c r="B16" s="124" t="s">
        <v>130</v>
      </c>
      <c r="C16" s="125">
        <f>C15-SUM(C5:C8,C13,C14)</f>
        <v>0</v>
      </c>
      <c r="D16" s="125">
        <f>D15-SUM(D5:D8,D13,D14)</f>
        <v>0</v>
      </c>
    </row>
  </sheetData>
  <sheetProtection/>
  <mergeCells count="3">
    <mergeCell ref="A3:B3"/>
    <mergeCell ref="A1:D1"/>
    <mergeCell ref="A2:B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4"/>
  <sheetViews>
    <sheetView zoomScalePageLayoutView="0" workbookViewId="0" topLeftCell="B1">
      <selection activeCell="B21" sqref="B21:D21"/>
    </sheetView>
  </sheetViews>
  <sheetFormatPr defaultColWidth="9.140625" defaultRowHeight="12.75"/>
  <cols>
    <col min="1" max="1" width="3.28125" style="0" customWidth="1"/>
    <col min="2" max="2" width="39.8515625" style="0" customWidth="1"/>
    <col min="3" max="3" width="12.8515625" style="0" customWidth="1"/>
    <col min="4" max="4" width="13.00390625" style="0" customWidth="1"/>
  </cols>
  <sheetData>
    <row r="1" spans="1:4" ht="21" thickBot="1">
      <c r="A1" s="96" t="s">
        <v>10</v>
      </c>
      <c r="B1" s="96"/>
      <c r="C1" s="96"/>
      <c r="D1" s="97"/>
    </row>
    <row r="2" spans="1:4" ht="18">
      <c r="A2" s="98"/>
      <c r="B2" s="99"/>
      <c r="C2" s="2" t="s">
        <v>11</v>
      </c>
      <c r="D2" s="2" t="s">
        <v>12</v>
      </c>
    </row>
    <row r="3" spans="1:4" ht="12.75">
      <c r="A3" s="94" t="s">
        <v>15</v>
      </c>
      <c r="B3" s="95"/>
      <c r="C3" s="3"/>
      <c r="D3" s="3"/>
    </row>
    <row r="4" spans="1:4" ht="12.75">
      <c r="A4" s="4"/>
      <c r="B4" s="6" t="s">
        <v>108</v>
      </c>
      <c r="C4" s="7"/>
      <c r="D4" s="7"/>
    </row>
    <row r="5" spans="1:4" ht="12.75">
      <c r="A5" s="4"/>
      <c r="B5" s="6" t="s">
        <v>114</v>
      </c>
      <c r="C5" s="7"/>
      <c r="D5" s="7"/>
    </row>
    <row r="6" spans="1:4" ht="12.75">
      <c r="A6" s="4"/>
      <c r="B6" s="6" t="s">
        <v>16</v>
      </c>
      <c r="C6" s="7"/>
      <c r="D6" s="7"/>
    </row>
    <row r="7" spans="1:4" ht="12.75">
      <c r="A7" s="4"/>
      <c r="B7" s="6" t="s">
        <v>16</v>
      </c>
      <c r="C7" s="7"/>
      <c r="D7" s="7"/>
    </row>
    <row r="8" spans="1:4" ht="12.75">
      <c r="A8" s="4"/>
      <c r="B8" s="6" t="s">
        <v>109</v>
      </c>
      <c r="C8" s="7"/>
      <c r="D8" s="7"/>
    </row>
    <row r="9" spans="1:4" ht="12.75">
      <c r="A9" s="4"/>
      <c r="B9" s="6" t="s">
        <v>17</v>
      </c>
      <c r="C9" s="7"/>
      <c r="D9" s="7"/>
    </row>
    <row r="10" spans="1:4" ht="12.75">
      <c r="A10" s="4"/>
      <c r="B10" s="6" t="s">
        <v>18</v>
      </c>
      <c r="C10" s="7"/>
      <c r="D10" s="7"/>
    </row>
    <row r="11" spans="1:4" ht="12.75">
      <c r="A11" s="4"/>
      <c r="B11" s="6" t="s">
        <v>19</v>
      </c>
      <c r="C11" s="7"/>
      <c r="D11" s="7"/>
    </row>
    <row r="12" spans="1:4" ht="12.75">
      <c r="A12" s="4"/>
      <c r="B12" s="6" t="s">
        <v>20</v>
      </c>
      <c r="C12" s="7"/>
      <c r="D12" s="7"/>
    </row>
    <row r="13" spans="1:4" ht="12.75">
      <c r="A13" s="4"/>
      <c r="B13" s="6" t="s">
        <v>21</v>
      </c>
      <c r="C13" s="7"/>
      <c r="D13" s="7"/>
    </row>
    <row r="14" spans="1:4" ht="12.75">
      <c r="A14" s="4"/>
      <c r="B14" s="6" t="s">
        <v>22</v>
      </c>
      <c r="C14" s="7"/>
      <c r="D14" s="7"/>
    </row>
    <row r="15" spans="1:4" ht="12.75">
      <c r="A15" s="4"/>
      <c r="B15" s="6" t="s">
        <v>23</v>
      </c>
      <c r="C15" s="7"/>
      <c r="D15" s="7"/>
    </row>
    <row r="16" spans="1:4" ht="12.75">
      <c r="A16" s="9"/>
      <c r="B16" s="10" t="s">
        <v>24</v>
      </c>
      <c r="C16" s="11"/>
      <c r="D16" s="11"/>
    </row>
    <row r="17" spans="1:4" ht="12.75">
      <c r="A17" s="4"/>
      <c r="B17" s="6" t="s">
        <v>25</v>
      </c>
      <c r="C17" s="7"/>
      <c r="D17" s="7"/>
    </row>
    <row r="18" spans="1:4" ht="12.75">
      <c r="A18" s="4"/>
      <c r="B18" s="6" t="s">
        <v>26</v>
      </c>
      <c r="C18" s="7"/>
      <c r="D18" s="7"/>
    </row>
    <row r="19" spans="1:4" ht="12.75">
      <c r="A19" s="4"/>
      <c r="B19" s="6" t="s">
        <v>27</v>
      </c>
      <c r="C19" s="7"/>
      <c r="D19" s="7"/>
    </row>
    <row r="20" spans="1:4" ht="12.75">
      <c r="A20" s="4"/>
      <c r="B20" s="6" t="s">
        <v>28</v>
      </c>
      <c r="C20" s="7"/>
      <c r="D20" s="7"/>
    </row>
    <row r="21" spans="1:4" ht="13.5" thickBot="1">
      <c r="A21" s="5"/>
      <c r="B21" s="124" t="s">
        <v>29</v>
      </c>
      <c r="C21" s="125">
        <f>SUM(C4:C20)</f>
        <v>0</v>
      </c>
      <c r="D21" s="125">
        <f>SUM(D4:D20)</f>
        <v>0</v>
      </c>
    </row>
    <row r="23" ht="13.5" thickBot="1"/>
    <row r="24" spans="2:4" ht="13.5" thickBot="1">
      <c r="B24" s="26" t="s">
        <v>159</v>
      </c>
      <c r="C24" s="25">
        <v>0.1375</v>
      </c>
      <c r="D24" s="25">
        <v>0.1375</v>
      </c>
    </row>
  </sheetData>
  <sheetProtection/>
  <mergeCells count="3">
    <mergeCell ref="A1:D1"/>
    <mergeCell ref="A2:B2"/>
    <mergeCell ref="A3:B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19"/>
  <sheetViews>
    <sheetView zoomScalePageLayoutView="0" workbookViewId="0" topLeftCell="A1">
      <selection activeCell="D8" sqref="D8"/>
    </sheetView>
  </sheetViews>
  <sheetFormatPr defaultColWidth="9.140625" defaultRowHeight="12.75"/>
  <cols>
    <col min="1" max="1" width="3.28125" style="0" customWidth="1"/>
    <col min="2" max="2" width="39.8515625" style="0" customWidth="1"/>
    <col min="3" max="3" width="12.8515625" style="0" customWidth="1"/>
    <col min="4" max="4" width="13.00390625" style="0" customWidth="1"/>
  </cols>
  <sheetData>
    <row r="1" spans="1:4" ht="21" thickBot="1">
      <c r="A1" s="96" t="s">
        <v>10</v>
      </c>
      <c r="B1" s="96"/>
      <c r="C1" s="96"/>
      <c r="D1" s="97"/>
    </row>
    <row r="2" spans="1:4" ht="18">
      <c r="A2" s="98"/>
      <c r="B2" s="99"/>
      <c r="C2" s="2" t="s">
        <v>11</v>
      </c>
      <c r="D2" s="2" t="s">
        <v>12</v>
      </c>
    </row>
    <row r="3" spans="1:4" ht="12.75">
      <c r="A3" s="94" t="s">
        <v>30</v>
      </c>
      <c r="B3" s="95"/>
      <c r="C3" s="3"/>
      <c r="D3" s="3"/>
    </row>
    <row r="4" spans="1:4" ht="12.75">
      <c r="A4" s="4"/>
      <c r="B4" s="6" t="s">
        <v>31</v>
      </c>
      <c r="C4" s="123">
        <f>'Budget Entitlements'!C15-Deductions!C21</f>
        <v>0</v>
      </c>
      <c r="D4" s="123">
        <f>'Budget Entitlements'!D15-Deductions!D21</f>
        <v>0</v>
      </c>
    </row>
    <row r="5" spans="1:4" ht="12.75">
      <c r="A5" s="4"/>
      <c r="B5" s="6" t="s">
        <v>32</v>
      </c>
      <c r="C5" s="7">
        <v>0</v>
      </c>
      <c r="D5" s="7">
        <v>0</v>
      </c>
    </row>
    <row r="6" spans="1:4" ht="12.75">
      <c r="A6" s="4"/>
      <c r="B6" s="6" t="s">
        <v>33</v>
      </c>
      <c r="C6" s="7"/>
      <c r="D6" s="7"/>
    </row>
    <row r="7" spans="1:4" ht="12.75">
      <c r="A7" s="4"/>
      <c r="B7" s="6" t="s">
        <v>34</v>
      </c>
      <c r="C7" s="7"/>
      <c r="D7" s="7"/>
    </row>
    <row r="8" spans="1:4" ht="12.75">
      <c r="A8" s="4"/>
      <c r="B8" s="6" t="s">
        <v>35</v>
      </c>
      <c r="C8" s="7"/>
      <c r="D8" s="7"/>
    </row>
    <row r="9" spans="1:4" ht="12.75">
      <c r="A9" s="4"/>
      <c r="B9" s="6"/>
      <c r="C9" s="7"/>
      <c r="D9" s="8"/>
    </row>
    <row r="10" spans="1:4" ht="12.75">
      <c r="A10" s="4"/>
      <c r="B10" s="6"/>
      <c r="C10" s="7"/>
      <c r="D10" s="7"/>
    </row>
    <row r="11" spans="1:4" ht="12.75">
      <c r="A11" s="4"/>
      <c r="B11" s="6" t="s">
        <v>148</v>
      </c>
      <c r="C11" s="7"/>
      <c r="D11" s="7"/>
    </row>
    <row r="12" spans="1:4" ht="12.75">
      <c r="A12" s="4"/>
      <c r="B12" s="6"/>
      <c r="C12" s="7"/>
      <c r="D12" s="7"/>
    </row>
    <row r="13" spans="1:4" ht="12.75">
      <c r="A13" s="4"/>
      <c r="B13" s="6"/>
      <c r="C13" s="7"/>
      <c r="D13" s="7"/>
    </row>
    <row r="14" spans="1:4" ht="12.75">
      <c r="A14" s="4"/>
      <c r="B14" s="6"/>
      <c r="C14" s="7"/>
      <c r="D14" s="7"/>
    </row>
    <row r="15" spans="1:4" ht="12.75">
      <c r="A15" s="4"/>
      <c r="B15" s="6"/>
      <c r="C15" s="7"/>
      <c r="D15" s="7"/>
    </row>
    <row r="16" spans="1:4" ht="12.75">
      <c r="A16" s="9"/>
      <c r="B16" s="10"/>
      <c r="C16" s="11"/>
      <c r="D16" s="11"/>
    </row>
    <row r="17" spans="1:4" ht="12.75">
      <c r="A17" s="4"/>
      <c r="B17" s="6"/>
      <c r="C17" s="7"/>
      <c r="D17" s="7"/>
    </row>
    <row r="18" spans="1:4" ht="12.75">
      <c r="A18" s="29"/>
      <c r="B18" s="30"/>
      <c r="C18" s="77"/>
      <c r="D18" s="77"/>
    </row>
    <row r="19" spans="1:4" ht="13.5" thickBot="1">
      <c r="A19" s="28"/>
      <c r="B19" s="31" t="s">
        <v>29</v>
      </c>
      <c r="C19" s="78">
        <f>SUM(C4:C18)</f>
        <v>0</v>
      </c>
      <c r="D19" s="78">
        <f>D4+SUM(D5:D17)</f>
        <v>0</v>
      </c>
    </row>
  </sheetData>
  <sheetProtection/>
  <mergeCells count="3">
    <mergeCell ref="A1:D1"/>
    <mergeCell ref="A2:B2"/>
    <mergeCell ref="A3:B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57"/>
  <sheetViews>
    <sheetView zoomScalePageLayoutView="0" workbookViewId="0" topLeftCell="A25">
      <selection activeCell="A57" sqref="A57:E57"/>
    </sheetView>
  </sheetViews>
  <sheetFormatPr defaultColWidth="9.140625" defaultRowHeight="12.75"/>
  <cols>
    <col min="1" max="1" width="15.140625" style="32" customWidth="1"/>
    <col min="2" max="2" width="27.7109375" style="0" customWidth="1"/>
    <col min="3" max="3" width="12.8515625" style="0" customWidth="1"/>
    <col min="4" max="5" width="13.00390625" style="0" customWidth="1"/>
  </cols>
  <sheetData>
    <row r="1" spans="1:5" ht="21" thickBot="1">
      <c r="A1" s="96" t="s">
        <v>132</v>
      </c>
      <c r="B1" s="96"/>
      <c r="C1" s="96"/>
      <c r="D1" s="96"/>
      <c r="E1" s="96"/>
    </row>
    <row r="2" spans="1:5" ht="18">
      <c r="A2" s="98"/>
      <c r="B2" s="99"/>
      <c r="C2" s="2" t="s">
        <v>11</v>
      </c>
      <c r="D2" s="2" t="s">
        <v>12</v>
      </c>
      <c r="E2" s="2" t="s">
        <v>115</v>
      </c>
    </row>
    <row r="3" spans="1:5" ht="13.5" thickBot="1">
      <c r="A3" s="112" t="s">
        <v>15</v>
      </c>
      <c r="B3" s="113"/>
      <c r="C3" s="3"/>
      <c r="D3" s="3"/>
      <c r="E3" s="3"/>
    </row>
    <row r="4" spans="1:5" ht="12.75">
      <c r="A4" s="100" t="s">
        <v>124</v>
      </c>
      <c r="B4" s="13" t="s">
        <v>50</v>
      </c>
      <c r="C4" s="12"/>
      <c r="D4" s="12"/>
      <c r="E4" s="36"/>
    </row>
    <row r="5" spans="1:5" ht="12.75">
      <c r="A5" s="101"/>
      <c r="B5" s="16" t="s">
        <v>51</v>
      </c>
      <c r="C5" s="34"/>
      <c r="D5" s="34"/>
      <c r="E5" s="34"/>
    </row>
    <row r="6" spans="1:5" ht="13.5" thickBot="1">
      <c r="A6" s="102"/>
      <c r="B6" s="14" t="s">
        <v>52</v>
      </c>
      <c r="C6" s="35"/>
      <c r="D6" s="35"/>
      <c r="E6" s="35"/>
    </row>
    <row r="7" spans="1:5" ht="12.75">
      <c r="A7" s="103" t="s">
        <v>125</v>
      </c>
      <c r="B7" s="15" t="s">
        <v>62</v>
      </c>
      <c r="C7" s="36"/>
      <c r="D7" s="36"/>
      <c r="E7" s="36"/>
    </row>
    <row r="8" spans="1:5" ht="12.75">
      <c r="A8" s="101"/>
      <c r="B8" s="13" t="s">
        <v>63</v>
      </c>
      <c r="C8" s="34"/>
      <c r="D8" s="34"/>
      <c r="E8" s="34"/>
    </row>
    <row r="9" spans="1:5" ht="13.5" thickBot="1">
      <c r="A9" s="102"/>
      <c r="B9" s="14" t="s">
        <v>64</v>
      </c>
      <c r="C9" s="35"/>
      <c r="D9" s="35"/>
      <c r="E9" s="35"/>
    </row>
    <row r="10" spans="1:5" ht="12.75">
      <c r="A10" s="103" t="s">
        <v>126</v>
      </c>
      <c r="B10" s="15" t="s">
        <v>81</v>
      </c>
      <c r="C10" s="36"/>
      <c r="D10" s="36"/>
      <c r="E10" s="36"/>
    </row>
    <row r="11" spans="1:5" ht="12.75">
      <c r="A11" s="101"/>
      <c r="B11" s="13" t="s">
        <v>82</v>
      </c>
      <c r="C11" s="34"/>
      <c r="D11" s="34"/>
      <c r="E11" s="34"/>
    </row>
    <row r="12" spans="1:5" ht="13.5" thickBot="1">
      <c r="A12" s="101"/>
      <c r="B12" s="16" t="s">
        <v>83</v>
      </c>
      <c r="C12" s="37"/>
      <c r="D12" s="37"/>
      <c r="E12" s="37"/>
    </row>
    <row r="13" spans="1:5" ht="12.75">
      <c r="A13" s="103" t="s">
        <v>120</v>
      </c>
      <c r="B13" s="15" t="s">
        <v>58</v>
      </c>
      <c r="C13" s="36"/>
      <c r="D13" s="36"/>
      <c r="E13" s="36"/>
    </row>
    <row r="14" spans="1:5" ht="12.75">
      <c r="A14" s="101"/>
      <c r="B14" s="13" t="s">
        <v>59</v>
      </c>
      <c r="C14" s="34"/>
      <c r="D14" s="34"/>
      <c r="E14" s="34"/>
    </row>
    <row r="15" spans="1:5" ht="12.75">
      <c r="A15" s="101"/>
      <c r="B15" s="13" t="s">
        <v>60</v>
      </c>
      <c r="C15" s="34"/>
      <c r="D15" s="34"/>
      <c r="E15" s="34"/>
    </row>
    <row r="16" spans="1:5" ht="13.5" thickBot="1">
      <c r="A16" s="101"/>
      <c r="B16" s="16" t="s">
        <v>61</v>
      </c>
      <c r="C16" s="37"/>
      <c r="D16" s="37"/>
      <c r="E16" s="37"/>
    </row>
    <row r="17" spans="1:5" ht="12.75">
      <c r="A17" s="104" t="s">
        <v>116</v>
      </c>
      <c r="B17" s="15" t="s">
        <v>131</v>
      </c>
      <c r="C17" s="36"/>
      <c r="D17" s="36"/>
      <c r="E17" s="36"/>
    </row>
    <row r="18" spans="1:5" ht="12.75">
      <c r="A18" s="105"/>
      <c r="B18" s="13" t="s">
        <v>38</v>
      </c>
      <c r="C18" s="34"/>
      <c r="D18" s="34"/>
      <c r="E18" s="34"/>
    </row>
    <row r="19" spans="1:5" ht="13.5" thickBot="1">
      <c r="A19" s="106"/>
      <c r="B19" s="14" t="s">
        <v>39</v>
      </c>
      <c r="C19" s="35"/>
      <c r="D19" s="35"/>
      <c r="E19" s="35"/>
    </row>
    <row r="20" spans="1:5" ht="12.75">
      <c r="A20" s="101" t="s">
        <v>118</v>
      </c>
      <c r="B20" s="33" t="s">
        <v>53</v>
      </c>
      <c r="C20" s="38"/>
      <c r="D20" s="38"/>
      <c r="E20" s="38"/>
    </row>
    <row r="21" spans="1:5" ht="13.5" thickBot="1">
      <c r="A21" s="101"/>
      <c r="B21" s="16" t="s">
        <v>54</v>
      </c>
      <c r="C21" s="37"/>
      <c r="D21" s="37"/>
      <c r="E21" s="37"/>
    </row>
    <row r="22" spans="1:5" ht="12.75">
      <c r="A22" s="104" t="s">
        <v>117</v>
      </c>
      <c r="B22" s="15" t="s">
        <v>43</v>
      </c>
      <c r="C22" s="36"/>
      <c r="D22" s="36"/>
      <c r="E22" s="36"/>
    </row>
    <row r="23" spans="1:5" ht="12.75">
      <c r="A23" s="105"/>
      <c r="B23" s="13" t="s">
        <v>44</v>
      </c>
      <c r="C23" s="34"/>
      <c r="D23" s="34"/>
      <c r="E23" s="34"/>
    </row>
    <row r="24" spans="1:5" ht="12.75">
      <c r="A24" s="105"/>
      <c r="B24" s="13" t="s">
        <v>45</v>
      </c>
      <c r="C24" s="34"/>
      <c r="D24" s="34"/>
      <c r="E24" s="34"/>
    </row>
    <row r="25" spans="1:5" ht="12.75">
      <c r="A25" s="105"/>
      <c r="B25" s="13" t="s">
        <v>46</v>
      </c>
      <c r="C25" s="34"/>
      <c r="D25" s="34"/>
      <c r="E25" s="58"/>
    </row>
    <row r="26" spans="1:5" ht="13.5" thickBot="1">
      <c r="A26" s="108"/>
      <c r="B26" s="16" t="s">
        <v>47</v>
      </c>
      <c r="C26" s="34"/>
      <c r="D26" s="34"/>
      <c r="E26" s="37"/>
    </row>
    <row r="27" spans="1:5" ht="12.75">
      <c r="A27" s="104" t="s">
        <v>119</v>
      </c>
      <c r="B27" s="15" t="s">
        <v>55</v>
      </c>
      <c r="C27" s="36"/>
      <c r="D27" s="36"/>
      <c r="E27" s="36"/>
    </row>
    <row r="28" spans="1:5" ht="12.75">
      <c r="A28" s="105"/>
      <c r="B28" s="13" t="s">
        <v>56</v>
      </c>
      <c r="C28" s="34"/>
      <c r="D28" s="34"/>
      <c r="E28" s="34"/>
    </row>
    <row r="29" spans="1:5" ht="13.5" thickBot="1">
      <c r="A29" s="106"/>
      <c r="B29" s="16" t="s">
        <v>57</v>
      </c>
      <c r="C29" s="37"/>
      <c r="D29" s="37"/>
      <c r="E29" s="37"/>
    </row>
    <row r="30" spans="1:5" ht="12.75">
      <c r="A30" s="107" t="s">
        <v>128</v>
      </c>
      <c r="B30" s="15" t="s">
        <v>69</v>
      </c>
      <c r="C30" s="36"/>
      <c r="D30" s="36"/>
      <c r="E30" s="36"/>
    </row>
    <row r="31" spans="1:5" ht="12.75">
      <c r="A31" s="107"/>
      <c r="B31" s="13" t="s">
        <v>70</v>
      </c>
      <c r="C31" s="34"/>
      <c r="D31" s="34"/>
      <c r="E31" s="34"/>
    </row>
    <row r="32" spans="1:5" ht="12.75">
      <c r="A32" s="107"/>
      <c r="B32" s="13" t="s">
        <v>71</v>
      </c>
      <c r="C32" s="34"/>
      <c r="D32" s="34"/>
      <c r="E32" s="34"/>
    </row>
    <row r="33" spans="1:5" ht="12.75">
      <c r="A33" s="107"/>
      <c r="B33" s="13" t="s">
        <v>73</v>
      </c>
      <c r="C33" s="34"/>
      <c r="D33" s="34"/>
      <c r="E33" s="34"/>
    </row>
    <row r="34" spans="1:5" ht="12.75">
      <c r="A34" s="107"/>
      <c r="B34" s="13" t="s">
        <v>72</v>
      </c>
      <c r="C34" s="34"/>
      <c r="D34" s="34"/>
      <c r="E34" s="34"/>
    </row>
    <row r="35" spans="1:5" ht="13.5" thickBot="1">
      <c r="A35" s="107"/>
      <c r="B35" s="16" t="s">
        <v>68</v>
      </c>
      <c r="C35" s="37"/>
      <c r="D35" s="37"/>
      <c r="E35" s="37"/>
    </row>
    <row r="36" spans="1:5" ht="12.75">
      <c r="A36" s="103" t="s">
        <v>122</v>
      </c>
      <c r="B36" s="15" t="s">
        <v>48</v>
      </c>
      <c r="C36" s="36"/>
      <c r="D36" s="36"/>
      <c r="E36" s="36"/>
    </row>
    <row r="37" spans="1:5" ht="12.75">
      <c r="A37" s="101"/>
      <c r="B37" s="13" t="s">
        <v>49</v>
      </c>
      <c r="C37" s="34"/>
      <c r="D37" s="34"/>
      <c r="E37" s="34"/>
    </row>
    <row r="38" spans="1:5" ht="12.75">
      <c r="A38" s="101"/>
      <c r="B38" s="13" t="s">
        <v>123</v>
      </c>
      <c r="C38" s="34"/>
      <c r="D38" s="34"/>
      <c r="E38" s="34"/>
    </row>
    <row r="39" spans="1:5" ht="13.5" thickBot="1">
      <c r="A39" s="101"/>
      <c r="B39" s="16" t="s">
        <v>121</v>
      </c>
      <c r="C39" s="37"/>
      <c r="D39" s="37"/>
      <c r="E39" s="37"/>
    </row>
    <row r="40" spans="1:5" ht="12.75">
      <c r="A40" s="104" t="s">
        <v>127</v>
      </c>
      <c r="B40" s="15" t="s">
        <v>75</v>
      </c>
      <c r="C40" s="36"/>
      <c r="D40" s="36"/>
      <c r="E40" s="36"/>
    </row>
    <row r="41" spans="1:5" ht="12.75">
      <c r="A41" s="105"/>
      <c r="B41" s="13" t="s">
        <v>76</v>
      </c>
      <c r="C41" s="34"/>
      <c r="D41" s="34"/>
      <c r="E41" s="34"/>
    </row>
    <row r="42" spans="1:5" ht="12.75">
      <c r="A42" s="105"/>
      <c r="B42" s="13" t="s">
        <v>77</v>
      </c>
      <c r="C42" s="34"/>
      <c r="D42" s="34"/>
      <c r="E42" s="34"/>
    </row>
    <row r="43" spans="1:5" ht="12.75">
      <c r="A43" s="105"/>
      <c r="B43" s="13" t="s">
        <v>78</v>
      </c>
      <c r="C43" s="34"/>
      <c r="D43" s="34"/>
      <c r="E43" s="34"/>
    </row>
    <row r="44" spans="1:5" ht="12.75">
      <c r="A44" s="105"/>
      <c r="B44" s="13" t="s">
        <v>79</v>
      </c>
      <c r="C44" s="34"/>
      <c r="D44" s="34"/>
      <c r="E44" s="34"/>
    </row>
    <row r="45" spans="1:5" ht="13.5" thickBot="1">
      <c r="A45" s="108"/>
      <c r="B45" s="16" t="s">
        <v>80</v>
      </c>
      <c r="C45" s="37"/>
      <c r="D45" s="37"/>
      <c r="E45" s="37"/>
    </row>
    <row r="46" spans="1:5" ht="12.75">
      <c r="A46" s="109" t="s">
        <v>129</v>
      </c>
      <c r="B46" s="39" t="s">
        <v>40</v>
      </c>
      <c r="C46" s="42"/>
      <c r="D46" s="42"/>
      <c r="E46" s="42"/>
    </row>
    <row r="47" spans="1:5" ht="12.75">
      <c r="A47" s="110"/>
      <c r="B47" s="40" t="s">
        <v>41</v>
      </c>
      <c r="C47" s="43"/>
      <c r="D47" s="43"/>
      <c r="E47" s="43"/>
    </row>
    <row r="48" spans="1:5" ht="13.5" thickBot="1">
      <c r="A48" s="111"/>
      <c r="B48" s="41" t="s">
        <v>42</v>
      </c>
      <c r="C48" s="44"/>
      <c r="D48" s="44"/>
      <c r="E48" s="44"/>
    </row>
    <row r="49" spans="1:5" ht="12.75">
      <c r="A49" s="104" t="s">
        <v>37</v>
      </c>
      <c r="B49" s="15" t="s">
        <v>84</v>
      </c>
      <c r="C49" s="36"/>
      <c r="D49" s="36"/>
      <c r="E49" s="36"/>
    </row>
    <row r="50" spans="1:5" ht="12.75">
      <c r="A50" s="105"/>
      <c r="B50" s="13" t="s">
        <v>85</v>
      </c>
      <c r="C50" s="34"/>
      <c r="D50" s="34"/>
      <c r="E50" s="34"/>
    </row>
    <row r="51" spans="1:5" ht="13.5" thickBot="1">
      <c r="A51" s="108"/>
      <c r="B51" s="16" t="s">
        <v>86</v>
      </c>
      <c r="C51" s="37"/>
      <c r="D51" s="37"/>
      <c r="E51" s="37"/>
    </row>
    <row r="52" spans="1:5" ht="12.75">
      <c r="A52" s="104" t="s">
        <v>36</v>
      </c>
      <c r="B52" s="15" t="s">
        <v>65</v>
      </c>
      <c r="C52" s="36"/>
      <c r="D52" s="36"/>
      <c r="E52" s="36"/>
    </row>
    <row r="53" spans="1:5" ht="12.75">
      <c r="A53" s="105"/>
      <c r="B53" s="13" t="s">
        <v>149</v>
      </c>
      <c r="C53" s="34"/>
      <c r="D53" s="34"/>
      <c r="E53" s="34"/>
    </row>
    <row r="54" spans="1:5" ht="12.75">
      <c r="A54" s="105"/>
      <c r="B54" s="13" t="s">
        <v>66</v>
      </c>
      <c r="C54" s="34"/>
      <c r="D54" s="34"/>
      <c r="E54" s="34"/>
    </row>
    <row r="55" spans="1:5" ht="12.75">
      <c r="A55" s="105"/>
      <c r="B55" s="13" t="s">
        <v>67</v>
      </c>
      <c r="C55" s="34"/>
      <c r="D55" s="34"/>
      <c r="E55" s="34"/>
    </row>
    <row r="56" spans="1:5" ht="13.5" thickBot="1">
      <c r="A56" s="106"/>
      <c r="B56" s="14" t="s">
        <v>74</v>
      </c>
      <c r="C56" s="35"/>
      <c r="D56" s="35"/>
      <c r="E56" s="35"/>
    </row>
    <row r="57" spans="1:5" ht="13.5" thickBot="1">
      <c r="A57" s="129" t="s">
        <v>87</v>
      </c>
      <c r="B57" s="130"/>
      <c r="C57" s="131">
        <f>SUM(C4:C56)</f>
        <v>0</v>
      </c>
      <c r="D57" s="132">
        <f>SUM(D4:D56)</f>
        <v>0</v>
      </c>
      <c r="E57" s="132">
        <f>SUM(E4:E56)</f>
        <v>0</v>
      </c>
    </row>
  </sheetData>
  <sheetProtection/>
  <mergeCells count="18">
    <mergeCell ref="A40:A45"/>
    <mergeCell ref="A46:A48"/>
    <mergeCell ref="A49:A51"/>
    <mergeCell ref="A52:A56"/>
    <mergeCell ref="A2:B2"/>
    <mergeCell ref="A3:B3"/>
    <mergeCell ref="A20:A21"/>
    <mergeCell ref="A22:A26"/>
    <mergeCell ref="A57:B57"/>
    <mergeCell ref="A1:E1"/>
    <mergeCell ref="A4:A6"/>
    <mergeCell ref="A7:A9"/>
    <mergeCell ref="A10:A12"/>
    <mergeCell ref="A27:A29"/>
    <mergeCell ref="A30:A35"/>
    <mergeCell ref="A36:A39"/>
    <mergeCell ref="A13:A16"/>
    <mergeCell ref="A17:A1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0"/>
  <sheetViews>
    <sheetView zoomScalePageLayoutView="0" workbookViewId="0" topLeftCell="A1">
      <selection activeCell="A20" sqref="A20:H20"/>
    </sheetView>
  </sheetViews>
  <sheetFormatPr defaultColWidth="9.140625" defaultRowHeight="12.75"/>
  <cols>
    <col min="1" max="1" width="3.28125" style="0" customWidth="1"/>
    <col min="2" max="2" width="16.57421875" style="0" customWidth="1"/>
    <col min="3" max="3" width="12.8515625" style="0" customWidth="1"/>
    <col min="4" max="4" width="13.00390625" style="0" customWidth="1"/>
    <col min="5" max="5" width="11.140625" style="0" bestFit="1" customWidth="1"/>
    <col min="6" max="6" width="12.140625" style="0" customWidth="1"/>
    <col min="7" max="7" width="16.421875" style="0" customWidth="1"/>
  </cols>
  <sheetData>
    <row r="1" spans="1:8" ht="20.25">
      <c r="A1" s="116" t="s">
        <v>95</v>
      </c>
      <c r="B1" s="117"/>
      <c r="C1" s="117"/>
      <c r="D1" s="117"/>
      <c r="E1" s="117"/>
      <c r="F1" s="117"/>
      <c r="G1" s="117"/>
      <c r="H1" s="118"/>
    </row>
    <row r="2" spans="1:8" ht="33.75" customHeight="1">
      <c r="A2" s="114" t="s">
        <v>88</v>
      </c>
      <c r="B2" s="115"/>
      <c r="C2" s="17" t="s">
        <v>89</v>
      </c>
      <c r="D2" s="18" t="s">
        <v>90</v>
      </c>
      <c r="E2" s="22" t="s">
        <v>91</v>
      </c>
      <c r="F2" s="22" t="s">
        <v>92</v>
      </c>
      <c r="G2" s="22" t="s">
        <v>93</v>
      </c>
      <c r="H2" s="46" t="s">
        <v>94</v>
      </c>
    </row>
    <row r="3" spans="1:8" ht="12.75">
      <c r="A3" s="4">
        <v>1</v>
      </c>
      <c r="B3" s="6"/>
      <c r="C3" s="7"/>
      <c r="D3" s="19"/>
      <c r="E3" s="27"/>
      <c r="F3" s="1"/>
      <c r="G3" s="1"/>
      <c r="H3" s="45"/>
    </row>
    <row r="4" spans="1:8" ht="12.75">
      <c r="A4" s="4">
        <v>2</v>
      </c>
      <c r="B4" s="6"/>
      <c r="C4" s="7"/>
      <c r="D4" s="19"/>
      <c r="E4" s="27"/>
      <c r="F4" s="19"/>
      <c r="G4" s="1"/>
      <c r="H4" s="45"/>
    </row>
    <row r="5" spans="1:8" ht="12.75">
      <c r="A5" s="4">
        <v>3</v>
      </c>
      <c r="B5" s="6"/>
      <c r="C5" s="7"/>
      <c r="D5" s="19"/>
      <c r="E5" s="27"/>
      <c r="F5" s="27"/>
      <c r="G5" s="1"/>
      <c r="H5" s="45"/>
    </row>
    <row r="6" spans="1:8" ht="12.75">
      <c r="A6" s="4">
        <v>4</v>
      </c>
      <c r="B6" s="6"/>
      <c r="C6" s="7"/>
      <c r="D6" s="27"/>
      <c r="E6" s="27"/>
      <c r="F6" s="27"/>
      <c r="G6" s="1"/>
      <c r="H6" s="45"/>
    </row>
    <row r="7" spans="1:8" ht="12.75">
      <c r="A7" s="4">
        <v>5</v>
      </c>
      <c r="B7" s="6"/>
      <c r="C7" s="7"/>
      <c r="D7" s="19"/>
      <c r="E7" s="27"/>
      <c r="F7" s="19"/>
      <c r="G7" s="1"/>
      <c r="H7" s="45"/>
    </row>
    <row r="8" spans="1:8" ht="12.75">
      <c r="A8" s="4">
        <v>6</v>
      </c>
      <c r="B8" s="6"/>
      <c r="C8" s="7"/>
      <c r="D8" s="20"/>
      <c r="E8" s="27"/>
      <c r="F8" s="27"/>
      <c r="G8" s="1"/>
      <c r="H8" s="45"/>
    </row>
    <row r="9" spans="1:8" ht="12.75">
      <c r="A9" s="4">
        <v>7</v>
      </c>
      <c r="B9" s="6"/>
      <c r="C9" s="7"/>
      <c r="D9" s="19"/>
      <c r="E9" s="27"/>
      <c r="F9" s="27"/>
      <c r="G9" s="1"/>
      <c r="H9" s="45"/>
    </row>
    <row r="10" spans="1:8" ht="12.75">
      <c r="A10" s="4">
        <v>8</v>
      </c>
      <c r="B10" s="6"/>
      <c r="C10" s="7"/>
      <c r="D10" s="19"/>
      <c r="E10" s="27"/>
      <c r="F10" s="27"/>
      <c r="G10" s="1"/>
      <c r="H10" s="45"/>
    </row>
    <row r="11" spans="1:8" ht="12.75">
      <c r="A11" s="4">
        <v>9</v>
      </c>
      <c r="B11" s="6"/>
      <c r="C11" s="7"/>
      <c r="D11" s="19"/>
      <c r="E11" s="27"/>
      <c r="F11" s="27"/>
      <c r="G11" s="1"/>
      <c r="H11" s="45"/>
    </row>
    <row r="12" spans="1:8" ht="12.75">
      <c r="A12" s="4">
        <v>10</v>
      </c>
      <c r="B12" s="6"/>
      <c r="C12" s="7"/>
      <c r="D12" s="19"/>
      <c r="E12" s="27"/>
      <c r="F12" s="27"/>
      <c r="G12" s="1"/>
      <c r="H12" s="45"/>
    </row>
    <row r="13" spans="1:8" ht="12.75">
      <c r="A13" s="4">
        <v>11</v>
      </c>
      <c r="B13" s="6"/>
      <c r="C13" s="7"/>
      <c r="D13" s="19"/>
      <c r="E13" s="27"/>
      <c r="F13" s="27"/>
      <c r="G13" s="1"/>
      <c r="H13" s="45"/>
    </row>
    <row r="14" spans="1:8" ht="12.75">
      <c r="A14" s="4">
        <v>12</v>
      </c>
      <c r="B14" s="6"/>
      <c r="C14" s="7"/>
      <c r="D14" s="19"/>
      <c r="E14" s="27"/>
      <c r="F14" s="27"/>
      <c r="G14" s="1"/>
      <c r="H14" s="45"/>
    </row>
    <row r="15" spans="1:8" ht="12.75">
      <c r="A15" s="4">
        <v>13</v>
      </c>
      <c r="B15" s="10"/>
      <c r="C15" s="11"/>
      <c r="D15" s="21"/>
      <c r="E15" s="27"/>
      <c r="F15" s="27"/>
      <c r="G15" s="1"/>
      <c r="H15" s="45"/>
    </row>
    <row r="16" spans="1:8" ht="12.75">
      <c r="A16" s="4">
        <v>14</v>
      </c>
      <c r="B16" s="6"/>
      <c r="C16" s="7"/>
      <c r="D16" s="19"/>
      <c r="E16" s="27"/>
      <c r="F16" s="27"/>
      <c r="G16" s="1"/>
      <c r="H16" s="45"/>
    </row>
    <row r="17" spans="1:8" ht="12.75">
      <c r="A17" s="4">
        <v>15</v>
      </c>
      <c r="B17" s="6"/>
      <c r="C17" s="7"/>
      <c r="D17" s="19"/>
      <c r="E17" s="27"/>
      <c r="F17" s="27"/>
      <c r="G17" s="1"/>
      <c r="H17" s="45"/>
    </row>
    <row r="18" spans="1:8" ht="12.75">
      <c r="A18" s="4">
        <v>16</v>
      </c>
      <c r="B18" s="6"/>
      <c r="C18" s="7"/>
      <c r="D18" s="19"/>
      <c r="E18" s="27"/>
      <c r="F18" s="27"/>
      <c r="G18" s="1"/>
      <c r="H18" s="45"/>
    </row>
    <row r="19" spans="1:8" ht="13.5" thickBot="1">
      <c r="A19" s="50">
        <v>17</v>
      </c>
      <c r="B19" s="51"/>
      <c r="C19" s="52"/>
      <c r="D19" s="53"/>
      <c r="E19" s="56"/>
      <c r="F19" s="56"/>
      <c r="G19" s="54"/>
      <c r="H19" s="55"/>
    </row>
    <row r="20" spans="1:8" ht="14.25" thickBot="1" thickTop="1">
      <c r="A20" s="133" t="s">
        <v>29</v>
      </c>
      <c r="B20" s="134"/>
      <c r="C20" s="135"/>
      <c r="D20" s="136">
        <f>SUM(D3:D19)</f>
        <v>0</v>
      </c>
      <c r="E20" s="137">
        <f>SUM(E3:E19)</f>
        <v>0</v>
      </c>
      <c r="F20" s="137">
        <f>SUM(F3:F19)</f>
        <v>0</v>
      </c>
      <c r="G20" s="138"/>
      <c r="H20" s="139"/>
    </row>
  </sheetData>
  <sheetProtection/>
  <mergeCells count="3">
    <mergeCell ref="A2:B2"/>
    <mergeCell ref="A1:H1"/>
    <mergeCell ref="A20:C2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19"/>
  <sheetViews>
    <sheetView zoomScalePageLayoutView="0" workbookViewId="0" topLeftCell="A1">
      <selection activeCell="C18" sqref="C18:D19"/>
    </sheetView>
  </sheetViews>
  <sheetFormatPr defaultColWidth="9.140625" defaultRowHeight="12.75"/>
  <cols>
    <col min="1" max="1" width="3.28125" style="0" customWidth="1"/>
    <col min="2" max="2" width="39.8515625" style="0" customWidth="1"/>
    <col min="3" max="3" width="12.8515625" style="0" customWidth="1"/>
    <col min="4" max="4" width="13.00390625" style="0" customWidth="1"/>
  </cols>
  <sheetData>
    <row r="1" spans="1:4" ht="21" thickBot="1">
      <c r="A1" s="96" t="s">
        <v>111</v>
      </c>
      <c r="B1" s="96"/>
      <c r="C1" s="96"/>
      <c r="D1" s="97"/>
    </row>
    <row r="2" spans="1:4" ht="18">
      <c r="A2" s="98"/>
      <c r="B2" s="99"/>
      <c r="C2" s="2" t="s">
        <v>11</v>
      </c>
      <c r="D2" s="2" t="s">
        <v>12</v>
      </c>
    </row>
    <row r="3" spans="1:4" ht="13.5" thickBot="1">
      <c r="A3" s="94" t="s">
        <v>110</v>
      </c>
      <c r="B3" s="95"/>
      <c r="C3" s="3"/>
      <c r="D3" s="3"/>
    </row>
    <row r="4" spans="1:4" ht="12.75">
      <c r="A4" s="4"/>
      <c r="B4" s="6"/>
      <c r="C4" s="59"/>
      <c r="D4" s="34"/>
    </row>
    <row r="5" spans="1:4" ht="12.75">
      <c r="A5" s="4"/>
      <c r="B5" s="6"/>
      <c r="C5" s="60"/>
      <c r="D5" s="34"/>
    </row>
    <row r="6" spans="1:4" ht="12.75">
      <c r="A6" s="4"/>
      <c r="B6" s="6"/>
      <c r="C6" s="60"/>
      <c r="D6" s="34"/>
    </row>
    <row r="7" spans="1:4" ht="12.75">
      <c r="A7" s="4"/>
      <c r="B7" s="6"/>
      <c r="C7" s="61"/>
      <c r="D7" s="34"/>
    </row>
    <row r="8" spans="1:4" ht="12.75">
      <c r="A8" s="4"/>
      <c r="B8" s="6"/>
      <c r="C8" s="61"/>
      <c r="D8" s="34"/>
    </row>
    <row r="9" spans="1:4" ht="12.75">
      <c r="A9" s="4"/>
      <c r="B9" s="6"/>
      <c r="C9" s="61"/>
      <c r="D9" s="38"/>
    </row>
    <row r="10" spans="1:4" ht="12.75">
      <c r="A10" s="4"/>
      <c r="B10" s="6"/>
      <c r="C10" s="7"/>
      <c r="D10" s="34"/>
    </row>
    <row r="11" spans="1:4" ht="12.75">
      <c r="A11" s="4"/>
      <c r="B11" s="6"/>
      <c r="C11" s="7"/>
      <c r="D11" s="34"/>
    </row>
    <row r="12" spans="1:4" ht="12.75">
      <c r="A12" s="4"/>
      <c r="B12" s="6"/>
      <c r="C12" s="7"/>
      <c r="D12" s="34"/>
    </row>
    <row r="13" spans="1:4" ht="12.75">
      <c r="A13" s="4"/>
      <c r="B13" s="6"/>
      <c r="C13" s="7"/>
      <c r="D13" s="34"/>
    </row>
    <row r="14" spans="1:4" ht="12.75">
      <c r="A14" s="4"/>
      <c r="B14" s="6"/>
      <c r="C14" s="7"/>
      <c r="D14" s="34"/>
    </row>
    <row r="15" spans="1:4" ht="12.75">
      <c r="A15" s="4"/>
      <c r="B15" s="6"/>
      <c r="C15" s="7"/>
      <c r="D15" s="34"/>
    </row>
    <row r="16" spans="1:4" ht="12.75">
      <c r="A16" s="9"/>
      <c r="B16" s="10"/>
      <c r="C16" s="11"/>
      <c r="D16" s="37"/>
    </row>
    <row r="17" spans="1:4" ht="12.75">
      <c r="A17" s="4"/>
      <c r="B17" s="6"/>
      <c r="C17" s="7"/>
      <c r="D17" s="34"/>
    </row>
    <row r="18" spans="1:4" ht="12.75">
      <c r="A18" s="29"/>
      <c r="B18" s="30"/>
      <c r="C18" s="77"/>
      <c r="D18" s="79"/>
    </row>
    <row r="19" spans="1:4" ht="13.5" thickBot="1">
      <c r="A19" s="28"/>
      <c r="B19" s="31" t="s">
        <v>112</v>
      </c>
      <c r="C19" s="78">
        <f>SUM(C4:C17)</f>
        <v>0</v>
      </c>
      <c r="D19" s="80">
        <f>SUM(D4:D17)</f>
        <v>0</v>
      </c>
    </row>
  </sheetData>
  <sheetProtection/>
  <mergeCells count="3">
    <mergeCell ref="A1:D1"/>
    <mergeCell ref="A2:B2"/>
    <mergeCell ref="A3:B3"/>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C11"/>
  <sheetViews>
    <sheetView zoomScalePageLayoutView="0" workbookViewId="0" topLeftCell="A1">
      <selection activeCell="C15" sqref="C15"/>
    </sheetView>
  </sheetViews>
  <sheetFormatPr defaultColWidth="9.140625" defaultRowHeight="12.75"/>
  <cols>
    <col min="1" max="1" width="34.421875" style="0" bestFit="1" customWidth="1"/>
    <col min="2" max="2" width="11.00390625" style="0" customWidth="1"/>
    <col min="3" max="3" width="12.00390625" style="0" bestFit="1" customWidth="1"/>
  </cols>
  <sheetData>
    <row r="1" spans="1:3" ht="13.5" thickBot="1">
      <c r="A1" s="122" t="s">
        <v>96</v>
      </c>
      <c r="B1" s="122"/>
      <c r="C1" s="122"/>
    </row>
    <row r="2" spans="1:3" ht="13.5" thickBot="1">
      <c r="A2" s="140"/>
      <c r="B2" s="141" t="s">
        <v>97</v>
      </c>
      <c r="C2" s="142" t="s">
        <v>98</v>
      </c>
    </row>
    <row r="3" spans="1:3" ht="12.75">
      <c r="A3" s="143" t="s">
        <v>99</v>
      </c>
      <c r="B3" s="144">
        <f>'Net Income'!C19</f>
        <v>0</v>
      </c>
      <c r="C3" s="144">
        <f>'Net Income'!D19</f>
        <v>0</v>
      </c>
    </row>
    <row r="4" spans="1:3" ht="12.75">
      <c r="A4" s="145" t="s">
        <v>100</v>
      </c>
      <c r="B4" s="146"/>
      <c r="C4" s="146"/>
    </row>
    <row r="5" spans="1:3" ht="12.75">
      <c r="A5" s="145" t="s">
        <v>101</v>
      </c>
      <c r="B5" s="146">
        <f>'Living Expences'!C57</f>
        <v>0</v>
      </c>
      <c r="C5" s="146">
        <f>'Living Expences'!D57</f>
        <v>0</v>
      </c>
    </row>
    <row r="6" spans="1:3" ht="12.75">
      <c r="A6" s="145" t="s">
        <v>102</v>
      </c>
      <c r="B6" s="146">
        <f>Debts!D21</f>
        <v>0</v>
      </c>
      <c r="C6" s="146">
        <f>Debts!E21</f>
        <v>0</v>
      </c>
    </row>
    <row r="7" spans="1:3" ht="12.75">
      <c r="A7" s="145" t="s">
        <v>103</v>
      </c>
      <c r="B7" s="146">
        <f>Debts!D20</f>
        <v>0</v>
      </c>
      <c r="C7" s="146">
        <f>Debts!F20</f>
        <v>0</v>
      </c>
    </row>
    <row r="8" spans="1:3" ht="12.75">
      <c r="A8" s="147" t="s">
        <v>113</v>
      </c>
      <c r="B8" s="148">
        <f>'Stuff I want'!C19</f>
        <v>0</v>
      </c>
      <c r="C8" s="148">
        <f>'Stuff I want'!D19</f>
        <v>0</v>
      </c>
    </row>
    <row r="9" spans="1:3" s="23" customFormat="1" ht="13.5" thickBot="1">
      <c r="A9" s="149" t="s">
        <v>105</v>
      </c>
      <c r="B9" s="150">
        <f>B3-B4-B5-B6-B7-B8</f>
        <v>0</v>
      </c>
      <c r="C9" s="150">
        <f>C3-C4-C5-C6-C7-C8</f>
        <v>0</v>
      </c>
    </row>
    <row r="10" spans="1:3" ht="13.5" thickBot="1">
      <c r="A10" s="24"/>
      <c r="B10" s="24"/>
      <c r="C10" s="24"/>
    </row>
    <row r="11" spans="1:3" ht="13.5" thickBot="1">
      <c r="A11" s="86" t="s">
        <v>104</v>
      </c>
      <c r="B11" s="151" t="e">
        <f>B7/B3</f>
        <v>#DIV/0!</v>
      </c>
      <c r="C11" s="151" t="e">
        <f>C7/C3</f>
        <v>#DIV/0!</v>
      </c>
    </row>
  </sheetData>
  <sheetProtection/>
  <mergeCells count="1">
    <mergeCell ref="A1:C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30"/>
  <sheetViews>
    <sheetView zoomScalePageLayoutView="0" workbookViewId="0" topLeftCell="A1">
      <selection activeCell="L37" sqref="L37"/>
    </sheetView>
  </sheetViews>
  <sheetFormatPr defaultColWidth="9.140625" defaultRowHeight="12.75"/>
  <cols>
    <col min="1" max="1" width="19.28125" style="0" bestFit="1" customWidth="1"/>
    <col min="2" max="2" width="18.00390625" style="0" bestFit="1" customWidth="1"/>
    <col min="3" max="3" width="10.28125" style="0" bestFit="1" customWidth="1"/>
    <col min="4" max="4" width="10.28125" style="62" bestFit="1" customWidth="1"/>
    <col min="5" max="19" width="10.28125" style="0" bestFit="1" customWidth="1"/>
    <col min="20" max="20" width="11.28125" style="0" bestFit="1" customWidth="1"/>
  </cols>
  <sheetData>
    <row r="1" spans="1:20" ht="12.75">
      <c r="A1" s="87"/>
      <c r="B1" s="88" t="s">
        <v>160</v>
      </c>
      <c r="C1" s="88" t="s">
        <v>158</v>
      </c>
      <c r="D1" s="88" t="s">
        <v>150</v>
      </c>
      <c r="E1" s="88" t="s">
        <v>151</v>
      </c>
      <c r="F1" s="88" t="s">
        <v>152</v>
      </c>
      <c r="G1" s="88" t="s">
        <v>153</v>
      </c>
      <c r="H1" s="88" t="s">
        <v>140</v>
      </c>
      <c r="I1" s="88" t="s">
        <v>141</v>
      </c>
      <c r="J1" s="88" t="s">
        <v>142</v>
      </c>
      <c r="K1" s="88" t="s">
        <v>154</v>
      </c>
      <c r="L1" s="88" t="s">
        <v>155</v>
      </c>
      <c r="M1" s="88" t="s">
        <v>156</v>
      </c>
      <c r="N1" s="88" t="s">
        <v>157</v>
      </c>
      <c r="O1" s="88" t="s">
        <v>158</v>
      </c>
      <c r="P1" s="88" t="s">
        <v>150</v>
      </c>
      <c r="Q1" s="88" t="s">
        <v>151</v>
      </c>
      <c r="R1" s="88" t="s">
        <v>152</v>
      </c>
      <c r="S1" s="88" t="s">
        <v>153</v>
      </c>
      <c r="T1" s="89" t="s">
        <v>140</v>
      </c>
    </row>
    <row r="2" spans="1:20" ht="12.75">
      <c r="A2" s="90" t="s">
        <v>145</v>
      </c>
      <c r="B2" s="1"/>
      <c r="C2" s="82">
        <v>2000</v>
      </c>
      <c r="D2" s="82">
        <v>2800</v>
      </c>
      <c r="E2" s="82">
        <v>2506</v>
      </c>
      <c r="F2" s="82">
        <v>2506</v>
      </c>
      <c r="G2" s="82">
        <v>2506</v>
      </c>
      <c r="H2" s="82">
        <v>2506</v>
      </c>
      <c r="I2" s="82">
        <v>2506</v>
      </c>
      <c r="J2" s="82">
        <v>2506</v>
      </c>
      <c r="K2" s="82">
        <v>2506</v>
      </c>
      <c r="L2" s="82">
        <v>2506</v>
      </c>
      <c r="M2" s="82">
        <v>2506</v>
      </c>
      <c r="N2" s="82">
        <v>2506</v>
      </c>
      <c r="O2" s="82">
        <v>2506</v>
      </c>
      <c r="P2" s="82">
        <v>2506</v>
      </c>
      <c r="Q2" s="82">
        <v>2506</v>
      </c>
      <c r="R2" s="82">
        <v>2506</v>
      </c>
      <c r="S2" s="82">
        <v>2506</v>
      </c>
      <c r="T2" s="91">
        <v>2506</v>
      </c>
    </row>
    <row r="3" spans="1:20" ht="12.75">
      <c r="A3" s="90" t="s">
        <v>143</v>
      </c>
      <c r="B3" s="83">
        <v>4000</v>
      </c>
      <c r="C3" s="1"/>
      <c r="D3" s="82"/>
      <c r="E3" s="1"/>
      <c r="F3" s="1"/>
      <c r="G3" s="1"/>
      <c r="H3" s="1"/>
      <c r="I3" s="1"/>
      <c r="J3" s="1"/>
      <c r="K3" s="1"/>
      <c r="L3" s="1"/>
      <c r="M3" s="1"/>
      <c r="N3" s="1"/>
      <c r="O3" s="1"/>
      <c r="P3" s="1"/>
      <c r="Q3" s="1"/>
      <c r="R3" s="1"/>
      <c r="S3" s="1"/>
      <c r="T3" s="45"/>
    </row>
    <row r="4" spans="1:20" ht="12.75">
      <c r="A4" s="90" t="s">
        <v>146</v>
      </c>
      <c r="B4" s="1"/>
      <c r="C4" s="1"/>
      <c r="D4" s="82">
        <v>1000</v>
      </c>
      <c r="E4" s="1"/>
      <c r="F4" s="1"/>
      <c r="G4" s="1"/>
      <c r="H4" s="1"/>
      <c r="I4" s="1"/>
      <c r="J4" s="1"/>
      <c r="K4" s="1"/>
      <c r="L4" s="1"/>
      <c r="M4" s="1"/>
      <c r="N4" s="1"/>
      <c r="O4" s="1"/>
      <c r="P4" s="1"/>
      <c r="Q4" s="1"/>
      <c r="R4" s="1"/>
      <c r="S4" s="1"/>
      <c r="T4" s="45"/>
    </row>
    <row r="5" spans="1:20" ht="13.5" thickBot="1">
      <c r="A5" s="92" t="s">
        <v>147</v>
      </c>
      <c r="B5" s="84"/>
      <c r="C5" s="84">
        <v>5000</v>
      </c>
      <c r="D5" s="85"/>
      <c r="E5" s="84"/>
      <c r="F5" s="84"/>
      <c r="G5" s="84"/>
      <c r="H5" s="84"/>
      <c r="I5" s="84"/>
      <c r="J5" s="84"/>
      <c r="K5" s="84"/>
      <c r="L5" s="84"/>
      <c r="M5" s="84"/>
      <c r="N5" s="84"/>
      <c r="O5" s="84"/>
      <c r="P5" s="84"/>
      <c r="Q5" s="84"/>
      <c r="R5" s="84"/>
      <c r="S5" s="84"/>
      <c r="T5" s="93"/>
    </row>
    <row r="6" spans="1:20" ht="13.5" thickBot="1">
      <c r="A6" s="86" t="s">
        <v>144</v>
      </c>
      <c r="B6" s="152">
        <f>B2+B3-B4+B5</f>
        <v>4000</v>
      </c>
      <c r="C6" s="153">
        <f aca="true" t="shared" si="0" ref="C6:H6">C2+B6+C3-C4+C5</f>
        <v>11000</v>
      </c>
      <c r="D6" s="153">
        <f>D2+C6+D3-D4+D5</f>
        <v>12800</v>
      </c>
      <c r="E6" s="153">
        <f t="shared" si="0"/>
        <v>15306</v>
      </c>
      <c r="F6" s="153">
        <f t="shared" si="0"/>
        <v>17812</v>
      </c>
      <c r="G6" s="153">
        <f t="shared" si="0"/>
        <v>20318</v>
      </c>
      <c r="H6" s="153">
        <f t="shared" si="0"/>
        <v>22824</v>
      </c>
      <c r="I6" s="153">
        <f aca="true" t="shared" si="1" ref="I6:T6">I2+H6+I3-I4+I5</f>
        <v>25330</v>
      </c>
      <c r="J6" s="153">
        <f t="shared" si="1"/>
        <v>27836</v>
      </c>
      <c r="K6" s="153">
        <f t="shared" si="1"/>
        <v>30342</v>
      </c>
      <c r="L6" s="153">
        <f t="shared" si="1"/>
        <v>32848</v>
      </c>
      <c r="M6" s="153">
        <f t="shared" si="1"/>
        <v>35354</v>
      </c>
      <c r="N6" s="153">
        <f t="shared" si="1"/>
        <v>37860</v>
      </c>
      <c r="O6" s="153">
        <f t="shared" si="1"/>
        <v>40366</v>
      </c>
      <c r="P6" s="153">
        <f t="shared" si="1"/>
        <v>42872</v>
      </c>
      <c r="Q6" s="153">
        <f t="shared" si="1"/>
        <v>45378</v>
      </c>
      <c r="R6" s="153">
        <f t="shared" si="1"/>
        <v>47884</v>
      </c>
      <c r="S6" s="153">
        <f t="shared" si="1"/>
        <v>50390</v>
      </c>
      <c r="T6" s="154">
        <f t="shared" si="1"/>
        <v>52896</v>
      </c>
    </row>
    <row r="7" ht="12.75">
      <c r="B7" s="81"/>
    </row>
    <row r="8" ht="12.75">
      <c r="H8" s="76"/>
    </row>
    <row r="9" ht="12.75">
      <c r="H9" s="63"/>
    </row>
    <row r="12" ht="12.75">
      <c r="D12" s="64"/>
    </row>
    <row r="14" spans="5:8" ht="12.75">
      <c r="E14" s="63"/>
      <c r="F14" s="63"/>
      <c r="G14" s="63"/>
      <c r="H14" s="63"/>
    </row>
    <row r="15" spans="5:8" ht="12.75">
      <c r="E15" s="63"/>
      <c r="F15" s="63"/>
      <c r="G15" s="63"/>
      <c r="H15" s="63"/>
    </row>
    <row r="16" spans="5:8" ht="12.75">
      <c r="E16" s="63"/>
      <c r="F16" s="63"/>
      <c r="G16" s="63"/>
      <c r="H16" s="63"/>
    </row>
    <row r="17" spans="5:8" ht="12.75">
      <c r="E17" s="63"/>
      <c r="F17" s="63"/>
      <c r="G17" s="63"/>
      <c r="H17" s="63"/>
    </row>
    <row r="18" spans="5:8" ht="12.75">
      <c r="E18" s="63"/>
      <c r="F18" s="63"/>
      <c r="G18" s="63"/>
      <c r="H18" s="63"/>
    </row>
    <row r="29" spans="1:2" ht="12.75">
      <c r="A29" s="75"/>
      <c r="B29" s="75"/>
    </row>
    <row r="30" spans="1:2" ht="12.75">
      <c r="A30" s="75"/>
      <c r="B30" s="7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Kaos Creative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Henry</dc:creator>
  <cp:keywords/>
  <dc:description/>
  <cp:lastModifiedBy>joshuar</cp:lastModifiedBy>
  <dcterms:created xsi:type="dcterms:W3CDTF">2004-09-06T22:57:24Z</dcterms:created>
  <dcterms:modified xsi:type="dcterms:W3CDTF">2010-12-01T19:49:10Z</dcterms:modified>
  <cp:category/>
  <cp:version/>
  <cp:contentType/>
  <cp:contentStatus/>
</cp:coreProperties>
</file>